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/Desktop/"/>
    </mc:Choice>
  </mc:AlternateContent>
  <xr:revisionPtr revIDLastSave="0" documentId="13_ncr:1_{B55662FF-8A51-0344-BDDD-F1E3814C2259}" xr6:coauthVersionLast="47" xr6:coauthVersionMax="47" xr10:uidLastSave="{00000000-0000-0000-0000-000000000000}"/>
  <bookViews>
    <workbookView minimized="1" xWindow="1560" yWindow="2000" windowWidth="27240" windowHeight="14760" xr2:uid="{E5F0D01C-7C18-AB42-9EA2-2774707DAD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8" i="1" l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A38" i="1" a="1"/>
  <c r="AA38" i="1" s="1"/>
  <c r="Z38" i="1" a="1"/>
  <c r="Z38" i="1" s="1"/>
  <c r="Y38" i="1" a="1"/>
  <c r="X38" i="1" a="1"/>
  <c r="X38" i="1" s="1"/>
  <c r="W38" i="1" a="1"/>
  <c r="W38" i="1" s="1"/>
  <c r="V38" i="1" a="1"/>
  <c r="AL42" i="1" s="1" a="1"/>
  <c r="AL42" i="1" s="1"/>
  <c r="AL43" i="1" s="1"/>
  <c r="AL44" i="1" s="1"/>
  <c r="AL45" i="1" s="1"/>
  <c r="AL46" i="1" s="1"/>
  <c r="AL47" i="1" s="1"/>
  <c r="AL48" i="1" s="1"/>
  <c r="AL49" i="1" s="1"/>
  <c r="AL50" i="1" s="1"/>
  <c r="AL51" i="1" s="1"/>
  <c r="AL52" i="1" s="1"/>
  <c r="AL53" i="1" s="1"/>
  <c r="AL54" i="1" s="1"/>
  <c r="AL55" i="1" s="1"/>
  <c r="AL56" i="1" s="1"/>
  <c r="AL57" i="1" s="1"/>
  <c r="AL58" i="1" s="1"/>
  <c r="AL59" i="1" s="1"/>
  <c r="AL60" i="1" s="1"/>
  <c r="AL61" i="1" s="1"/>
  <c r="AL62" i="1" s="1"/>
  <c r="AL63" i="1" s="1"/>
  <c r="AL64" i="1" s="1"/>
  <c r="AL65" i="1" s="1"/>
  <c r="AL66" i="1" s="1"/>
  <c r="AL67" i="1" s="1"/>
  <c r="AL68" i="1" s="1"/>
  <c r="AL69" i="1" s="1"/>
  <c r="AL70" i="1" s="1"/>
  <c r="AL71" i="1" s="1"/>
  <c r="AL72" i="1" s="1"/>
  <c r="AL73" i="1" s="1"/>
  <c r="AL74" i="1" s="1"/>
  <c r="AL75" i="1" s="1"/>
  <c r="AL76" i="1" s="1"/>
  <c r="AL77" i="1" s="1"/>
  <c r="AL78" i="1" s="1"/>
  <c r="AL79" i="1" s="1"/>
  <c r="AL80" i="1" s="1"/>
  <c r="AL81" i="1" s="1"/>
  <c r="AL82" i="1" s="1"/>
  <c r="AL83" i="1" s="1"/>
  <c r="AL84" i="1" s="1"/>
  <c r="AL85" i="1" s="1"/>
  <c r="AL86" i="1" s="1"/>
  <c r="AL87" i="1" s="1"/>
  <c r="AL88" i="1" s="1"/>
  <c r="AL89" i="1" s="1"/>
  <c r="AL90" i="1" s="1"/>
  <c r="AL91" i="1" s="1"/>
  <c r="AL92" i="1" s="1"/>
  <c r="AL93" i="1" s="1"/>
  <c r="AL94" i="1" s="1"/>
  <c r="AL95" i="1" s="1"/>
  <c r="AL96" i="1" s="1"/>
  <c r="AL97" i="1" s="1"/>
  <c r="AL98" i="1" s="1"/>
  <c r="AL99" i="1" s="1"/>
  <c r="AL100" i="1" s="1"/>
  <c r="AL101" i="1" s="1"/>
  <c r="AL102" i="1" s="1"/>
  <c r="U38" i="1" a="1"/>
  <c r="U38" i="1" s="1"/>
  <c r="T38" i="1" a="1"/>
  <c r="T38" i="1" s="1"/>
  <c r="S38" i="1" a="1"/>
  <c r="S38" i="1" s="1"/>
  <c r="R38" i="1" a="1"/>
  <c r="R38" i="1" s="1"/>
  <c r="Q38" i="1" a="1"/>
  <c r="Q38" i="1" s="1"/>
  <c r="P38" i="1" a="1"/>
  <c r="P38" i="1" s="1"/>
  <c r="O38" i="1" a="1"/>
  <c r="O38" i="1" s="1"/>
  <c r="N38" i="1" a="1"/>
  <c r="N38" i="1" s="1"/>
  <c r="M38" i="1" a="1"/>
  <c r="M38" i="1" s="1"/>
  <c r="L38" i="1" a="1"/>
  <c r="L38" i="1" s="1"/>
  <c r="K38" i="1" a="1"/>
  <c r="K38" i="1" s="1"/>
  <c r="J38" i="1" a="1"/>
  <c r="J38" i="1" s="1"/>
  <c r="I38" i="1" a="1"/>
  <c r="I38" i="1" s="1"/>
  <c r="H38" i="1" a="1"/>
  <c r="H38" i="1" s="1"/>
  <c r="G38" i="1" a="1"/>
  <c r="G38" i="1" s="1"/>
  <c r="F38" i="1" a="1"/>
  <c r="F38" i="1" s="1"/>
  <c r="E38" i="1" a="1"/>
  <c r="E38" i="1" s="1"/>
  <c r="D38" i="1" a="1"/>
  <c r="D38" i="1" s="1"/>
  <c r="C38" i="1" a="1"/>
  <c r="C38" i="1" s="1"/>
  <c r="B38" i="1" a="1"/>
  <c r="B38" i="1" s="1"/>
  <c r="A38" i="1" a="1"/>
  <c r="A38" i="1" s="1"/>
  <c r="AO102" i="1" l="1"/>
  <c r="AM41" i="1"/>
  <c r="Y38" i="1"/>
  <c r="AN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O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V38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<sst xmlns="http://schemas.openxmlformats.org/spreadsheetml/2006/main" count="122" uniqueCount="45">
  <si>
    <t>Country Name</t>
  </si>
  <si>
    <t>Country Code</t>
  </si>
  <si>
    <t>Series Name</t>
  </si>
  <si>
    <t>India</t>
  </si>
  <si>
    <t>IND</t>
  </si>
  <si>
    <t>Agricultural land (sq. km)</t>
  </si>
  <si>
    <t>..</t>
  </si>
  <si>
    <t>Agriculture, forestry, and fishing, value added (constant LCU)</t>
  </si>
  <si>
    <t>Capture fisheries production (metric tons)</t>
  </si>
  <si>
    <t>Cereal production (metric tons)</t>
  </si>
  <si>
    <t>Changes in inventories (constant LCU)</t>
  </si>
  <si>
    <t>Crop production index (2014-2016 = 100)</t>
  </si>
  <si>
    <t>DEC alternative conversion factor (LCU per US$)</t>
  </si>
  <si>
    <t>Exports of goods and services (constant LCU)</t>
  </si>
  <si>
    <t>External balance on goods and services (current LCU)</t>
  </si>
  <si>
    <t>Fertilizer consumption (kilograms per hectare of arable land)</t>
  </si>
  <si>
    <t>Final consumption expenditure (constant LCU)</t>
  </si>
  <si>
    <t>GDP (constant LCU)</t>
  </si>
  <si>
    <t>GNI (constant LCU)</t>
  </si>
  <si>
    <t>Gross capital formation (constant LCU)</t>
  </si>
  <si>
    <t>Gross domestic savings (% of GDP)</t>
  </si>
  <si>
    <t>Gross fixed capital formation (constant LCU)</t>
  </si>
  <si>
    <t>Gross national expenditure (constant LCU)</t>
  </si>
  <si>
    <t>Households and NPISHs Final consumption expenditure (constant LCU)</t>
  </si>
  <si>
    <t>Imports of goods and services (constant LCU)</t>
  </si>
  <si>
    <t>Industry (including construction), value added (constant LCU)</t>
  </si>
  <si>
    <t>Inflation, GDP deflator (annual %)</t>
  </si>
  <si>
    <t>Land under cereal production (hectares)</t>
  </si>
  <si>
    <t>Merchandise exports (current US$)</t>
  </si>
  <si>
    <t>Merchandise imports (current US$)</t>
  </si>
  <si>
    <t>Official exchange rate (LCU per US$, period average)</t>
  </si>
  <si>
    <t>Permanent cropland (% of land area)</t>
  </si>
  <si>
    <t>Renewable internal freshwater resources per capita (cubic meters)</t>
  </si>
  <si>
    <t>Rural population (% of total population)</t>
  </si>
  <si>
    <t>Services, value added (constant LCU)</t>
  </si>
  <si>
    <t>Total fisheries production (metric tons)</t>
  </si>
  <si>
    <t>Trade (% of GDP)</t>
  </si>
  <si>
    <t>Aquaculture production (metric tons)</t>
  </si>
  <si>
    <t>Arable land (hectares)</t>
  </si>
  <si>
    <t>Exports as a capacity to import (constant LCU)</t>
  </si>
  <si>
    <t>Inflation, consumer prices (annual %)</t>
  </si>
  <si>
    <t>cummulative inflation</t>
  </si>
  <si>
    <t>External balance, ADJ</t>
  </si>
  <si>
    <t>Exports of marchandise, ADJ</t>
  </si>
  <si>
    <t>Imports of marchandise, 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</si>
</sst>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C6570-C480-684E-B807-D1110E17B492}">
  <dimension ref="A1:BN102"/>
  <sheetViews>
    <sheetView tabSelected="1" topLeftCell="A4" workbookViewId="0">
      <selection activeCell="C13" sqref="C13"/>
    </sheetView>
  </sheetViews>
  <sheetFormatPr baseColWidth="10" defaultRowHeight="16" x14ac:dyDescent="0.2"/>
  <cols>
    <col min="48" max="48" width="12.1640625" bestFit="1" customWidth="1"/>
  </cols>
  <sheetData>
    <row r="1" spans="1:65" x14ac:dyDescent="0.2">
      <c r="A1" s="1" t="s">
        <v>0</v>
      </c>
      <c r="B1" s="2" t="s">
        <v>1</v>
      </c>
      <c r="C1" s="1" t="s">
        <v>2</v>
      </c>
      <c r="D1" s="1">
        <v>1961</v>
      </c>
      <c r="E1" s="1">
        <v>1962</v>
      </c>
      <c r="F1" s="1">
        <v>1963</v>
      </c>
      <c r="G1" s="1">
        <v>1964</v>
      </c>
      <c r="H1" s="1">
        <v>1965</v>
      </c>
      <c r="I1" s="1">
        <v>1966</v>
      </c>
      <c r="J1" s="1">
        <v>1967</v>
      </c>
      <c r="K1" s="1">
        <v>1968</v>
      </c>
      <c r="L1" s="1">
        <v>1969</v>
      </c>
      <c r="M1" s="1">
        <v>1970</v>
      </c>
      <c r="N1" s="1">
        <v>1971</v>
      </c>
      <c r="O1" s="1">
        <v>1972</v>
      </c>
      <c r="P1" s="1">
        <v>1973</v>
      </c>
      <c r="Q1" s="1">
        <v>1974</v>
      </c>
      <c r="R1" s="1">
        <v>1975</v>
      </c>
      <c r="S1" s="1">
        <v>1976</v>
      </c>
      <c r="T1" s="1">
        <v>1977</v>
      </c>
      <c r="U1" s="1">
        <v>1978</v>
      </c>
      <c r="V1" s="1">
        <v>1979</v>
      </c>
      <c r="W1" s="1">
        <v>1980</v>
      </c>
      <c r="X1" s="1">
        <v>1981</v>
      </c>
      <c r="Y1" s="1">
        <v>1982</v>
      </c>
      <c r="Z1" s="1">
        <v>1983</v>
      </c>
      <c r="AA1" s="1">
        <v>1984</v>
      </c>
      <c r="AB1" s="1">
        <v>1985</v>
      </c>
      <c r="AC1" s="1">
        <v>1986</v>
      </c>
      <c r="AD1" s="1">
        <v>1987</v>
      </c>
      <c r="AE1" s="1">
        <v>1988</v>
      </c>
      <c r="AF1" s="1">
        <v>1989</v>
      </c>
      <c r="AG1" s="1">
        <v>1990</v>
      </c>
      <c r="AH1" s="1">
        <v>1991</v>
      </c>
      <c r="AI1" s="1">
        <v>1992</v>
      </c>
      <c r="AJ1" s="1">
        <v>1993</v>
      </c>
      <c r="AK1" s="1">
        <v>1994</v>
      </c>
      <c r="AL1" s="1">
        <v>1995</v>
      </c>
      <c r="AM1" s="1">
        <v>1996</v>
      </c>
      <c r="AN1" s="1">
        <v>1997</v>
      </c>
      <c r="AO1" s="1">
        <v>1998</v>
      </c>
      <c r="AP1" s="1">
        <v>1999</v>
      </c>
      <c r="AQ1" s="1">
        <v>2000</v>
      </c>
      <c r="AR1" s="1">
        <v>2001</v>
      </c>
      <c r="AS1" s="1">
        <v>2002</v>
      </c>
      <c r="AT1" s="1">
        <v>2003</v>
      </c>
      <c r="AU1" s="1">
        <v>2004</v>
      </c>
      <c r="AV1" s="1">
        <v>2005</v>
      </c>
      <c r="AW1" s="1">
        <v>2006</v>
      </c>
      <c r="AX1" s="1">
        <v>2007</v>
      </c>
      <c r="AY1" s="1">
        <v>2008</v>
      </c>
      <c r="AZ1" s="1">
        <v>2009</v>
      </c>
      <c r="BA1" s="1">
        <v>2010</v>
      </c>
      <c r="BB1" s="1">
        <v>2011</v>
      </c>
      <c r="BC1" s="1">
        <v>2012</v>
      </c>
      <c r="BD1" s="1">
        <v>2013</v>
      </c>
      <c r="BE1" s="1">
        <v>2014</v>
      </c>
      <c r="BF1" s="1">
        <v>2015</v>
      </c>
      <c r="BG1" s="1">
        <v>2016</v>
      </c>
      <c r="BH1" s="1">
        <v>2017</v>
      </c>
      <c r="BI1" s="1">
        <v>2018</v>
      </c>
      <c r="BJ1" s="1">
        <v>2019</v>
      </c>
      <c r="BK1" s="1">
        <v>2020</v>
      </c>
      <c r="BL1" s="1">
        <v>2021</v>
      </c>
      <c r="BM1" s="1">
        <v>2022</v>
      </c>
    </row>
    <row r="2" spans="1:65" x14ac:dyDescent="0.2">
      <c r="A2" t="s">
        <v>3</v>
      </c>
      <c r="B2" s="3" t="s">
        <v>4</v>
      </c>
      <c r="C2" t="s">
        <v>5</v>
      </c>
      <c r="D2">
        <v>1749520</v>
      </c>
      <c r="E2">
        <v>1764820</v>
      </c>
      <c r="F2">
        <v>1761540</v>
      </c>
      <c r="G2">
        <v>1767120</v>
      </c>
      <c r="H2">
        <v>1771770</v>
      </c>
      <c r="I2">
        <v>1775300</v>
      </c>
      <c r="J2">
        <v>1778070</v>
      </c>
      <c r="K2">
        <v>1783640</v>
      </c>
      <c r="L2">
        <v>1777920</v>
      </c>
      <c r="M2">
        <v>1780520</v>
      </c>
      <c r="N2">
        <v>1778170</v>
      </c>
      <c r="O2">
        <v>1779460</v>
      </c>
      <c r="P2">
        <v>1787510</v>
      </c>
      <c r="Q2">
        <v>1792820</v>
      </c>
      <c r="R2">
        <v>1796940</v>
      </c>
      <c r="S2">
        <v>1796490</v>
      </c>
      <c r="T2">
        <v>1795910</v>
      </c>
      <c r="U2">
        <v>1805920</v>
      </c>
      <c r="V2">
        <v>1805800</v>
      </c>
      <c r="W2">
        <v>1802720</v>
      </c>
      <c r="X2">
        <v>1804010</v>
      </c>
      <c r="Y2">
        <v>1807710</v>
      </c>
      <c r="Z2">
        <v>1804620</v>
      </c>
      <c r="AA2">
        <v>1814520</v>
      </c>
      <c r="AB2">
        <v>1813400</v>
      </c>
      <c r="AC2">
        <v>1811920</v>
      </c>
      <c r="AD2">
        <v>1815430</v>
      </c>
      <c r="AE2">
        <v>1810910</v>
      </c>
      <c r="AF2">
        <v>1815010</v>
      </c>
      <c r="AG2">
        <v>1814130</v>
      </c>
      <c r="AH2">
        <v>1815860</v>
      </c>
      <c r="AI2">
        <v>1813050</v>
      </c>
      <c r="AJ2">
        <v>1813820</v>
      </c>
      <c r="AK2">
        <v>1812910</v>
      </c>
      <c r="AL2">
        <v>1809450</v>
      </c>
      <c r="AM2">
        <v>1805890</v>
      </c>
      <c r="AN2">
        <v>1809810</v>
      </c>
      <c r="AO2">
        <v>1808740</v>
      </c>
      <c r="AP2">
        <v>1810210</v>
      </c>
      <c r="AQ2">
        <v>1809750</v>
      </c>
      <c r="AR2">
        <v>1804870</v>
      </c>
      <c r="AS2">
        <v>1805600</v>
      </c>
      <c r="AT2">
        <v>1802490</v>
      </c>
      <c r="AU2">
        <v>1803750</v>
      </c>
      <c r="AV2">
        <v>1801260</v>
      </c>
      <c r="AW2">
        <v>1799060</v>
      </c>
      <c r="AX2">
        <v>1796200</v>
      </c>
      <c r="AY2">
        <v>1797570</v>
      </c>
      <c r="AZ2">
        <v>1800680</v>
      </c>
      <c r="BA2">
        <v>1795730</v>
      </c>
      <c r="BB2">
        <v>1796700</v>
      </c>
      <c r="BC2">
        <v>1796420</v>
      </c>
      <c r="BD2">
        <v>1796980</v>
      </c>
      <c r="BE2">
        <v>1797280</v>
      </c>
      <c r="BF2">
        <v>1796750</v>
      </c>
      <c r="BG2">
        <v>1795780</v>
      </c>
      <c r="BH2">
        <v>1792356.04</v>
      </c>
      <c r="BI2">
        <v>1791155.64</v>
      </c>
      <c r="BJ2">
        <v>1790449.469</v>
      </c>
      <c r="BK2">
        <v>1785277.59</v>
      </c>
      <c r="BL2">
        <v>1785279.48</v>
      </c>
      <c r="BM2" t="s">
        <v>6</v>
      </c>
    </row>
    <row r="3" spans="1:65" x14ac:dyDescent="0.2">
      <c r="A3" t="s">
        <v>3</v>
      </c>
      <c r="B3" s="3" t="s">
        <v>4</v>
      </c>
      <c r="C3" t="s">
        <v>7</v>
      </c>
      <c r="D3">
        <v>3989017941400</v>
      </c>
      <c r="E3">
        <v>3909672432400</v>
      </c>
      <c r="F3">
        <v>4001129531700</v>
      </c>
      <c r="G3">
        <v>4370204710600</v>
      </c>
      <c r="H3">
        <v>3887638093400</v>
      </c>
      <c r="I3">
        <v>3832333361600</v>
      </c>
      <c r="J3">
        <v>4402234759700</v>
      </c>
      <c r="K3">
        <v>4395266947200.0005</v>
      </c>
      <c r="L3">
        <v>4677773439800</v>
      </c>
      <c r="M3">
        <v>5009528869000</v>
      </c>
      <c r="N3">
        <v>4915481640400</v>
      </c>
      <c r="O3">
        <v>4668799189100</v>
      </c>
      <c r="P3">
        <v>5005041743600</v>
      </c>
      <c r="Q3">
        <v>4928797093700</v>
      </c>
      <c r="R3">
        <v>5564108375700</v>
      </c>
      <c r="S3">
        <v>5242604021500</v>
      </c>
      <c r="T3">
        <v>5768765067800</v>
      </c>
      <c r="U3">
        <v>5901591273800</v>
      </c>
      <c r="V3">
        <v>5147681256300</v>
      </c>
      <c r="W3">
        <v>5811126015800</v>
      </c>
      <c r="X3">
        <v>6078535050200</v>
      </c>
      <c r="Y3">
        <v>6061464400200</v>
      </c>
      <c r="Z3">
        <v>6674943641300</v>
      </c>
      <c r="AA3">
        <v>6780747663500</v>
      </c>
      <c r="AB3">
        <v>6802057741000</v>
      </c>
      <c r="AC3">
        <v>6774204372300</v>
      </c>
      <c r="AD3">
        <v>6666643785700</v>
      </c>
      <c r="AE3">
        <v>7709283372500</v>
      </c>
      <c r="AF3">
        <v>7800958681300</v>
      </c>
      <c r="AG3">
        <v>8114174646100</v>
      </c>
      <c r="AH3">
        <v>7955746340700</v>
      </c>
      <c r="AI3">
        <v>8484883569499.999</v>
      </c>
      <c r="AJ3">
        <v>8766811375499.999</v>
      </c>
      <c r="AK3">
        <v>9180252458500</v>
      </c>
      <c r="AL3">
        <v>9116415088100</v>
      </c>
      <c r="AM3">
        <v>10020790745000</v>
      </c>
      <c r="AN3">
        <v>9764887021900</v>
      </c>
      <c r="AO3">
        <v>10382072259000</v>
      </c>
      <c r="AP3">
        <v>10659182989000</v>
      </c>
      <c r="AQ3">
        <v>10658370957000</v>
      </c>
      <c r="AR3">
        <v>11298628847000</v>
      </c>
      <c r="AS3">
        <v>10552440902000</v>
      </c>
      <c r="AT3">
        <v>11507287081000</v>
      </c>
      <c r="AU3">
        <v>11528406723000</v>
      </c>
      <c r="AV3">
        <v>12082849771000</v>
      </c>
      <c r="AW3">
        <v>12437940015000</v>
      </c>
      <c r="AX3">
        <v>13122832275000</v>
      </c>
      <c r="AY3">
        <v>13090787072000</v>
      </c>
      <c r="AZ3">
        <v>12975557644000</v>
      </c>
      <c r="BA3">
        <v>14116337308000</v>
      </c>
      <c r="BB3">
        <v>15019473219546</v>
      </c>
      <c r="BC3">
        <v>15242881950000</v>
      </c>
      <c r="BD3">
        <v>16091982979000</v>
      </c>
      <c r="BE3">
        <v>16057152172000</v>
      </c>
      <c r="BF3">
        <v>16161459323000</v>
      </c>
      <c r="BG3">
        <v>17260043996000</v>
      </c>
      <c r="BH3">
        <v>18400228956000</v>
      </c>
      <c r="BI3">
        <v>18785983501000</v>
      </c>
      <c r="BJ3">
        <v>19943258162000</v>
      </c>
      <c r="BK3">
        <v>20763271414000</v>
      </c>
      <c r="BL3">
        <v>21491220575000</v>
      </c>
      <c r="BM3">
        <v>22342688616600</v>
      </c>
    </row>
    <row r="4" spans="1:65" x14ac:dyDescent="0.2">
      <c r="A4" t="s">
        <v>3</v>
      </c>
      <c r="B4" s="3" t="s">
        <v>4</v>
      </c>
      <c r="C4" t="s">
        <v>8</v>
      </c>
      <c r="D4">
        <v>911641</v>
      </c>
      <c r="E4">
        <v>919532</v>
      </c>
      <c r="F4">
        <v>985873</v>
      </c>
      <c r="G4">
        <v>1255504</v>
      </c>
      <c r="H4">
        <v>1258353</v>
      </c>
      <c r="I4">
        <v>1286639.01</v>
      </c>
      <c r="J4">
        <v>1311378</v>
      </c>
      <c r="K4">
        <v>1427129</v>
      </c>
      <c r="L4">
        <v>1495679</v>
      </c>
      <c r="M4">
        <v>1636829</v>
      </c>
      <c r="N4">
        <v>1716303</v>
      </c>
      <c r="O4">
        <v>1485142</v>
      </c>
      <c r="P4">
        <v>1787620</v>
      </c>
      <c r="Q4">
        <v>2064670</v>
      </c>
      <c r="R4">
        <v>2053375</v>
      </c>
      <c r="S4">
        <v>1938973</v>
      </c>
      <c r="T4">
        <v>2049754.99</v>
      </c>
      <c r="U4">
        <v>2014855.01</v>
      </c>
      <c r="V4">
        <v>2015210.01</v>
      </c>
      <c r="W4">
        <v>2080157</v>
      </c>
      <c r="X4">
        <v>2041720</v>
      </c>
      <c r="Y4">
        <v>1916381</v>
      </c>
      <c r="Z4">
        <v>2003865.5</v>
      </c>
      <c r="AA4">
        <v>2302519.1</v>
      </c>
      <c r="AB4">
        <v>2206097.6</v>
      </c>
      <c r="AC4">
        <v>2321272.89</v>
      </c>
      <c r="AD4">
        <v>2206075</v>
      </c>
      <c r="AE4">
        <v>2307632</v>
      </c>
      <c r="AF4">
        <v>2713689</v>
      </c>
      <c r="AG4">
        <v>2862586</v>
      </c>
      <c r="AH4">
        <v>2907233</v>
      </c>
      <c r="AI4">
        <v>2929102.01</v>
      </c>
      <c r="AJ4">
        <v>3150212</v>
      </c>
      <c r="AK4">
        <v>3347607</v>
      </c>
      <c r="AL4">
        <v>3357739.99</v>
      </c>
      <c r="AM4">
        <v>3542948</v>
      </c>
      <c r="AN4">
        <v>3620948</v>
      </c>
      <c r="AO4">
        <v>3473492</v>
      </c>
      <c r="AP4">
        <v>3552149</v>
      </c>
      <c r="AQ4">
        <v>3726427</v>
      </c>
      <c r="AR4">
        <v>3817092</v>
      </c>
      <c r="AS4">
        <v>3783853</v>
      </c>
      <c r="AT4">
        <v>3757899</v>
      </c>
      <c r="AU4">
        <v>3426509</v>
      </c>
      <c r="AV4">
        <v>3725361.99</v>
      </c>
      <c r="AW4">
        <v>3877337</v>
      </c>
      <c r="AX4">
        <v>3890293</v>
      </c>
      <c r="AY4">
        <v>4128727</v>
      </c>
      <c r="AZ4">
        <v>4094756</v>
      </c>
      <c r="BA4">
        <v>4715816</v>
      </c>
      <c r="BB4">
        <v>4336132</v>
      </c>
      <c r="BC4">
        <v>4895142.41</v>
      </c>
      <c r="BD4">
        <v>4665438.43</v>
      </c>
      <c r="BE4">
        <v>4999493.43</v>
      </c>
      <c r="BF4">
        <v>4862038.51</v>
      </c>
      <c r="BG4">
        <v>5196946.01</v>
      </c>
      <c r="BH4">
        <v>5550953.0099999998</v>
      </c>
      <c r="BI4">
        <v>5336183</v>
      </c>
      <c r="BJ4">
        <v>5477100.0099999998</v>
      </c>
      <c r="BK4">
        <v>4658197.01</v>
      </c>
      <c r="BL4">
        <v>5024904.99</v>
      </c>
      <c r="BM4" t="s">
        <v>6</v>
      </c>
    </row>
    <row r="5" spans="1:65" x14ac:dyDescent="0.2">
      <c r="A5" t="s">
        <v>3</v>
      </c>
      <c r="B5" s="3" t="s">
        <v>4</v>
      </c>
      <c r="C5" t="s">
        <v>9</v>
      </c>
      <c r="D5">
        <v>87376496</v>
      </c>
      <c r="E5">
        <v>87257552</v>
      </c>
      <c r="F5">
        <v>90373008</v>
      </c>
      <c r="G5">
        <v>93706000</v>
      </c>
      <c r="H5">
        <v>79699504</v>
      </c>
      <c r="I5">
        <v>80137608</v>
      </c>
      <c r="J5">
        <v>95453504</v>
      </c>
      <c r="K5">
        <v>102443708</v>
      </c>
      <c r="L5">
        <v>106291244</v>
      </c>
      <c r="M5">
        <v>113909504</v>
      </c>
      <c r="N5">
        <v>113238296</v>
      </c>
      <c r="O5">
        <v>108615456</v>
      </c>
      <c r="P5">
        <v>119648216</v>
      </c>
      <c r="Q5">
        <v>106793000</v>
      </c>
      <c r="R5">
        <v>127807800</v>
      </c>
      <c r="S5">
        <v>121625108</v>
      </c>
      <c r="T5">
        <v>138062904</v>
      </c>
      <c r="U5">
        <v>142964696</v>
      </c>
      <c r="V5">
        <v>126470304</v>
      </c>
      <c r="W5">
        <v>140490600</v>
      </c>
      <c r="X5">
        <v>147583816</v>
      </c>
      <c r="Y5">
        <v>136101404</v>
      </c>
      <c r="Z5">
        <v>166781704</v>
      </c>
      <c r="AA5">
        <v>164477600</v>
      </c>
      <c r="AB5">
        <v>165682196</v>
      </c>
      <c r="AC5">
        <v>164955216</v>
      </c>
      <c r="AD5">
        <v>156114500</v>
      </c>
      <c r="AE5">
        <v>183867008</v>
      </c>
      <c r="AF5">
        <v>199413216</v>
      </c>
      <c r="AG5">
        <v>193919312</v>
      </c>
      <c r="AH5">
        <v>193101196</v>
      </c>
      <c r="AI5">
        <v>201468404</v>
      </c>
      <c r="AJ5">
        <v>208626900</v>
      </c>
      <c r="AK5">
        <v>211941400</v>
      </c>
      <c r="AL5">
        <v>210012500</v>
      </c>
      <c r="AM5">
        <v>218750900</v>
      </c>
      <c r="AN5">
        <v>223232400</v>
      </c>
      <c r="AO5">
        <v>226877000</v>
      </c>
      <c r="AP5">
        <v>236205608</v>
      </c>
      <c r="AQ5">
        <v>234931192</v>
      </c>
      <c r="AR5">
        <v>242963796</v>
      </c>
      <c r="AS5">
        <v>206636708</v>
      </c>
      <c r="AT5">
        <v>236592700</v>
      </c>
      <c r="AU5">
        <v>229845504</v>
      </c>
      <c r="AV5">
        <v>239997492</v>
      </c>
      <c r="AW5">
        <v>242785588</v>
      </c>
      <c r="AX5">
        <v>260485904</v>
      </c>
      <c r="AY5">
        <v>266835300</v>
      </c>
      <c r="AZ5">
        <v>250783392</v>
      </c>
      <c r="BA5">
        <v>267838308</v>
      </c>
      <c r="BB5">
        <v>287860000</v>
      </c>
      <c r="BC5">
        <v>293290000</v>
      </c>
      <c r="BD5">
        <v>295669510</v>
      </c>
      <c r="BE5">
        <v>297113510</v>
      </c>
      <c r="BF5">
        <v>285997000</v>
      </c>
      <c r="BG5">
        <v>295359000</v>
      </c>
      <c r="BH5">
        <v>311418745</v>
      </c>
      <c r="BI5">
        <v>321556400</v>
      </c>
      <c r="BJ5">
        <v>324960800</v>
      </c>
      <c r="BK5">
        <v>342108890</v>
      </c>
      <c r="BL5">
        <v>355110300</v>
      </c>
      <c r="BM5">
        <v>355088430</v>
      </c>
    </row>
    <row r="6" spans="1:65" x14ac:dyDescent="0.2">
      <c r="A6" t="s">
        <v>3</v>
      </c>
      <c r="B6" s="3" t="s">
        <v>4</v>
      </c>
      <c r="C6" t="s">
        <v>10</v>
      </c>
      <c r="D6">
        <v>92425630543</v>
      </c>
      <c r="E6">
        <v>80065088976</v>
      </c>
      <c r="F6">
        <v>65356336566</v>
      </c>
      <c r="G6">
        <v>110428770500</v>
      </c>
      <c r="H6">
        <v>83372214507</v>
      </c>
      <c r="I6">
        <v>117589338830</v>
      </c>
      <c r="J6">
        <v>99279728967</v>
      </c>
      <c r="K6">
        <v>25484353033</v>
      </c>
      <c r="L6">
        <v>128659247370</v>
      </c>
      <c r="M6">
        <v>153275645990</v>
      </c>
      <c r="N6">
        <v>203438009560</v>
      </c>
      <c r="O6">
        <v>57584303379</v>
      </c>
      <c r="P6">
        <v>209467564010</v>
      </c>
      <c r="Q6">
        <v>263952949919.99997</v>
      </c>
      <c r="R6">
        <v>38531136879</v>
      </c>
      <c r="S6">
        <v>135093888160</v>
      </c>
      <c r="T6">
        <v>199963766400</v>
      </c>
      <c r="U6">
        <v>386353360690</v>
      </c>
      <c r="V6">
        <v>275775893550</v>
      </c>
      <c r="W6">
        <v>17822377573</v>
      </c>
      <c r="X6">
        <v>418949654500</v>
      </c>
      <c r="Y6">
        <v>317131241470</v>
      </c>
      <c r="Z6">
        <v>132890587420</v>
      </c>
      <c r="AA6">
        <v>308549666320</v>
      </c>
      <c r="AB6">
        <v>484402278080</v>
      </c>
      <c r="AC6">
        <v>376555425590</v>
      </c>
      <c r="AD6">
        <v>106710556920</v>
      </c>
      <c r="AE6">
        <v>429263724920</v>
      </c>
      <c r="AF6">
        <v>285212420720</v>
      </c>
      <c r="AG6">
        <v>267504528070</v>
      </c>
      <c r="AH6">
        <v>-31815133900</v>
      </c>
      <c r="AI6">
        <v>325548905700</v>
      </c>
      <c r="AJ6">
        <v>-67765066800</v>
      </c>
      <c r="AK6">
        <v>382343461200</v>
      </c>
      <c r="AL6">
        <v>608700927500</v>
      </c>
      <c r="AM6">
        <v>-400565736900</v>
      </c>
      <c r="AN6">
        <v>300644403100</v>
      </c>
      <c r="AO6">
        <v>-92726642600</v>
      </c>
      <c r="AP6">
        <v>939290823100</v>
      </c>
      <c r="AQ6">
        <v>307592612700</v>
      </c>
      <c r="AR6">
        <v>-61816174000</v>
      </c>
      <c r="AS6">
        <v>356055222000</v>
      </c>
      <c r="AT6">
        <v>384805031300</v>
      </c>
      <c r="AU6">
        <v>1423413106600</v>
      </c>
      <c r="AV6">
        <v>1802774729000</v>
      </c>
      <c r="AW6">
        <v>2371882658700</v>
      </c>
      <c r="AX6">
        <v>3115215005800</v>
      </c>
      <c r="AY6">
        <v>1514714293900</v>
      </c>
      <c r="AZ6">
        <v>2540510603400</v>
      </c>
      <c r="BA6">
        <v>3675365217700</v>
      </c>
      <c r="BB6">
        <v>2079831878153.5601</v>
      </c>
      <c r="BC6">
        <v>2015280000000</v>
      </c>
      <c r="BD6">
        <v>1297580000000</v>
      </c>
      <c r="BE6">
        <v>2747512112421.6401</v>
      </c>
      <c r="BF6">
        <v>2395568424856.79</v>
      </c>
      <c r="BG6">
        <v>1226393339211.3</v>
      </c>
      <c r="BH6">
        <v>2064362663739.5801</v>
      </c>
      <c r="BI6">
        <v>2627707938247.25</v>
      </c>
      <c r="BJ6">
        <v>1085372206862.33</v>
      </c>
      <c r="BK6">
        <v>157606071347.93802</v>
      </c>
      <c r="BL6">
        <v>1241621768913.74</v>
      </c>
      <c r="BM6">
        <v>1274626324715.8398</v>
      </c>
    </row>
    <row r="7" spans="1:65" x14ac:dyDescent="0.2">
      <c r="A7" t="s">
        <v>3</v>
      </c>
      <c r="B7" s="3" t="s">
        <v>4</v>
      </c>
      <c r="C7" t="s">
        <v>11</v>
      </c>
      <c r="D7">
        <v>24.73</v>
      </c>
      <c r="E7">
        <v>24.48</v>
      </c>
      <c r="F7">
        <v>25.2</v>
      </c>
      <c r="G7">
        <v>25.85</v>
      </c>
      <c r="H7">
        <v>24.33</v>
      </c>
      <c r="I7">
        <v>24.09</v>
      </c>
      <c r="J7">
        <v>25.99</v>
      </c>
      <c r="K7">
        <v>27.37</v>
      </c>
      <c r="L7">
        <v>28.36</v>
      </c>
      <c r="M7">
        <v>30.19</v>
      </c>
      <c r="N7">
        <v>30.62</v>
      </c>
      <c r="O7">
        <v>28.87</v>
      </c>
      <c r="P7">
        <v>31.4</v>
      </c>
      <c r="Q7">
        <v>29.91</v>
      </c>
      <c r="R7">
        <v>33.479999999999997</v>
      </c>
      <c r="S7">
        <v>32.69</v>
      </c>
      <c r="T7">
        <v>35.590000000000003</v>
      </c>
      <c r="U7">
        <v>37.159999999999997</v>
      </c>
      <c r="V7">
        <v>34.56</v>
      </c>
      <c r="W7">
        <v>35.619999999999997</v>
      </c>
      <c r="X7">
        <v>38.340000000000003</v>
      </c>
      <c r="Y7">
        <v>37.32</v>
      </c>
      <c r="Z7">
        <v>42.12</v>
      </c>
      <c r="AA7">
        <v>42.71</v>
      </c>
      <c r="AB7">
        <v>43.34</v>
      </c>
      <c r="AC7">
        <v>43.12</v>
      </c>
      <c r="AD7">
        <v>42.34</v>
      </c>
      <c r="AE7">
        <v>47.62</v>
      </c>
      <c r="AF7">
        <v>50.89</v>
      </c>
      <c r="AG7">
        <v>50.83</v>
      </c>
      <c r="AH7">
        <v>53.31</v>
      </c>
      <c r="AI7">
        <v>55.62</v>
      </c>
      <c r="AJ7">
        <v>56.97</v>
      </c>
      <c r="AK7">
        <v>58.87</v>
      </c>
      <c r="AL7">
        <v>59.98</v>
      </c>
      <c r="AM7">
        <v>62.3</v>
      </c>
      <c r="AN7">
        <v>63.54</v>
      </c>
      <c r="AO7">
        <v>64.47</v>
      </c>
      <c r="AP7">
        <v>67.39</v>
      </c>
      <c r="AQ7">
        <v>65.87</v>
      </c>
      <c r="AR7">
        <v>67.61</v>
      </c>
      <c r="AS7">
        <v>60.85</v>
      </c>
      <c r="AT7">
        <v>68.92</v>
      </c>
      <c r="AU7">
        <v>67.180000000000007</v>
      </c>
      <c r="AV7">
        <v>71.11</v>
      </c>
      <c r="AW7">
        <v>75.28</v>
      </c>
      <c r="AX7">
        <v>82.22</v>
      </c>
      <c r="AY7">
        <v>82.72</v>
      </c>
      <c r="AZ7">
        <v>79.77</v>
      </c>
      <c r="BA7">
        <v>87.88</v>
      </c>
      <c r="BB7">
        <v>94.21</v>
      </c>
      <c r="BC7">
        <v>95.63</v>
      </c>
      <c r="BD7">
        <v>100.02</v>
      </c>
      <c r="BE7">
        <v>101.33</v>
      </c>
      <c r="BF7">
        <v>97.64</v>
      </c>
      <c r="BG7">
        <v>101.03</v>
      </c>
      <c r="BH7">
        <v>107.28</v>
      </c>
      <c r="BI7">
        <v>110.84</v>
      </c>
      <c r="BJ7">
        <v>112.25</v>
      </c>
      <c r="BK7">
        <v>115.74</v>
      </c>
      <c r="BL7">
        <v>120.63</v>
      </c>
      <c r="BM7">
        <v>123.29</v>
      </c>
    </row>
    <row r="8" spans="1:65" x14ac:dyDescent="0.2">
      <c r="A8" t="s">
        <v>3</v>
      </c>
      <c r="B8" s="3" t="s">
        <v>4</v>
      </c>
      <c r="C8" t="s">
        <v>12</v>
      </c>
      <c r="D8">
        <v>4.7618999999999998</v>
      </c>
      <c r="E8">
        <v>4.7618999999999998</v>
      </c>
      <c r="F8">
        <v>4.7618999999999998</v>
      </c>
      <c r="G8">
        <v>4.7618999999999998</v>
      </c>
      <c r="H8">
        <v>4.7619999999999996</v>
      </c>
      <c r="I8">
        <v>7</v>
      </c>
      <c r="J8">
        <v>7.5</v>
      </c>
      <c r="K8">
        <v>7.5</v>
      </c>
      <c r="L8">
        <v>7.5</v>
      </c>
      <c r="M8">
        <v>7.5</v>
      </c>
      <c r="N8">
        <v>7.441554</v>
      </c>
      <c r="O8">
        <v>7.7305999999999999</v>
      </c>
      <c r="P8">
        <v>7.8630000000000004</v>
      </c>
      <c r="Q8">
        <v>7.9756</v>
      </c>
      <c r="R8">
        <v>8.6533999999999995</v>
      </c>
      <c r="S8">
        <v>8.9382999999999999</v>
      </c>
      <c r="T8">
        <v>8.5625479999999996</v>
      </c>
      <c r="U8">
        <v>8.2062000000000008</v>
      </c>
      <c r="V8">
        <v>8.0763999999999996</v>
      </c>
      <c r="W8">
        <v>7.8928000000000003</v>
      </c>
      <c r="X8">
        <v>8.9293650000000007</v>
      </c>
      <c r="Y8">
        <v>9.6282770000000006</v>
      </c>
      <c r="Z8">
        <v>10.312106</v>
      </c>
      <c r="AA8">
        <v>11.886832999999999</v>
      </c>
      <c r="AB8">
        <v>12.237417000000001</v>
      </c>
      <c r="AC8">
        <v>12.7865</v>
      </c>
      <c r="AD8">
        <v>12.968500000000001</v>
      </c>
      <c r="AE8">
        <v>14.476667000000001</v>
      </c>
      <c r="AF8">
        <v>16.662417000000001</v>
      </c>
      <c r="AG8">
        <v>17.948499999999999</v>
      </c>
      <c r="AH8">
        <v>24.518599999999999</v>
      </c>
      <c r="AI8">
        <v>26.411332999999999</v>
      </c>
      <c r="AJ8">
        <v>31.364342000000001</v>
      </c>
      <c r="AK8">
        <v>31.3977</v>
      </c>
      <c r="AL8">
        <v>33.462204</v>
      </c>
      <c r="AM8">
        <v>35.500816999999998</v>
      </c>
      <c r="AN8">
        <v>37.158316999999997</v>
      </c>
      <c r="AO8">
        <v>42.062215999999999</v>
      </c>
      <c r="AP8">
        <v>43.334200000000003</v>
      </c>
      <c r="AQ8">
        <v>45.685499999999998</v>
      </c>
      <c r="AR8">
        <v>47.693600000000004</v>
      </c>
      <c r="AS8">
        <v>48.406100000000002</v>
      </c>
      <c r="AT8">
        <v>45.952500000000001</v>
      </c>
      <c r="AU8">
        <v>44.931800000000003</v>
      </c>
      <c r="AV8">
        <v>44.273600000000002</v>
      </c>
      <c r="AW8">
        <v>45.249499999999998</v>
      </c>
      <c r="AX8">
        <v>40.260666999999998</v>
      </c>
      <c r="AY8">
        <v>45.993617</v>
      </c>
      <c r="AZ8">
        <v>47.443649999999998</v>
      </c>
      <c r="BA8">
        <v>45.562195000000003</v>
      </c>
      <c r="BB8">
        <v>47.92145</v>
      </c>
      <c r="BC8">
        <v>54.409108000000003</v>
      </c>
      <c r="BD8">
        <v>60.501919999999998</v>
      </c>
      <c r="BE8">
        <v>61.143628999999997</v>
      </c>
      <c r="BF8">
        <v>65.468483000000006</v>
      </c>
      <c r="BG8">
        <v>67.072031999999993</v>
      </c>
      <c r="BH8">
        <v>64.454868000000005</v>
      </c>
      <c r="BI8">
        <v>69.922901999999993</v>
      </c>
      <c r="BJ8">
        <v>70.896983000000006</v>
      </c>
      <c r="BK8">
        <v>74.225037999999998</v>
      </c>
      <c r="BL8">
        <v>74.503890999999996</v>
      </c>
      <c r="BM8">
        <v>79.729399999999998</v>
      </c>
    </row>
    <row r="9" spans="1:65" x14ac:dyDescent="0.2">
      <c r="A9" t="s">
        <v>3</v>
      </c>
      <c r="B9" s="3" t="s">
        <v>4</v>
      </c>
      <c r="C9" t="s">
        <v>13</v>
      </c>
      <c r="D9">
        <v>293290899650</v>
      </c>
      <c r="E9">
        <v>291590307390</v>
      </c>
      <c r="F9">
        <v>316095783960</v>
      </c>
      <c r="G9">
        <v>295511469530</v>
      </c>
      <c r="H9">
        <v>254541237910</v>
      </c>
      <c r="I9">
        <v>320315615760</v>
      </c>
      <c r="J9">
        <v>336190891750</v>
      </c>
      <c r="K9">
        <v>346740699020</v>
      </c>
      <c r="L9">
        <v>340020849330</v>
      </c>
      <c r="M9">
        <v>447324004510</v>
      </c>
      <c r="N9">
        <v>452030019470</v>
      </c>
      <c r="O9">
        <v>489267594530</v>
      </c>
      <c r="P9">
        <v>513552175690</v>
      </c>
      <c r="Q9">
        <v>555662413120</v>
      </c>
      <c r="R9">
        <v>647062425070</v>
      </c>
      <c r="S9">
        <v>775302671850</v>
      </c>
      <c r="T9">
        <v>747644863550</v>
      </c>
      <c r="U9">
        <v>805983818810</v>
      </c>
      <c r="V9">
        <v>895884793390</v>
      </c>
      <c r="W9">
        <v>942805233660</v>
      </c>
      <c r="X9">
        <v>935103136650</v>
      </c>
      <c r="Y9">
        <v>991401096010</v>
      </c>
      <c r="Z9">
        <v>982330586220</v>
      </c>
      <c r="AA9">
        <v>1054019618100.0001</v>
      </c>
      <c r="AB9">
        <v>987459218630</v>
      </c>
      <c r="AC9">
        <v>1041101765800</v>
      </c>
      <c r="AD9">
        <v>1173605687100</v>
      </c>
      <c r="AE9">
        <v>1261309983700</v>
      </c>
      <c r="AF9">
        <v>1412403989200</v>
      </c>
      <c r="AG9">
        <v>1569243235000</v>
      </c>
      <c r="AH9">
        <v>1720868009600</v>
      </c>
      <c r="AI9">
        <v>1805074284600</v>
      </c>
      <c r="AJ9">
        <v>2053806188100</v>
      </c>
      <c r="AK9">
        <v>2321697788800</v>
      </c>
      <c r="AL9">
        <v>3050619723700</v>
      </c>
      <c r="AM9">
        <v>3242495481000</v>
      </c>
      <c r="AN9">
        <v>3167004471600</v>
      </c>
      <c r="AO9">
        <v>3606721565100</v>
      </c>
      <c r="AP9">
        <v>4255912312400</v>
      </c>
      <c r="AQ9">
        <v>5028509823300</v>
      </c>
      <c r="AR9">
        <v>5245214687000</v>
      </c>
      <c r="AS9">
        <v>6351168351400</v>
      </c>
      <c r="AT9">
        <v>6959751270300</v>
      </c>
      <c r="AU9">
        <v>8851161937200</v>
      </c>
      <c r="AV9">
        <v>11159994116000</v>
      </c>
      <c r="AW9">
        <v>13435941610000</v>
      </c>
      <c r="AX9">
        <v>14224166371000</v>
      </c>
      <c r="AY9">
        <v>16326232899000</v>
      </c>
      <c r="AZ9">
        <v>15536986009000</v>
      </c>
      <c r="BA9">
        <v>18563301190000</v>
      </c>
      <c r="BB9">
        <v>21439310000000</v>
      </c>
      <c r="BC9">
        <v>22898359840442.898</v>
      </c>
      <c r="BD9">
        <v>24682689168375.699</v>
      </c>
      <c r="BE9">
        <v>25121446363840.199</v>
      </c>
      <c r="BF9">
        <v>23702816363036.102</v>
      </c>
      <c r="BG9">
        <v>24884225793993.699</v>
      </c>
      <c r="BH9">
        <v>26020117980648.102</v>
      </c>
      <c r="BI9">
        <v>29124804826216.5</v>
      </c>
      <c r="BJ9">
        <v>28138936543017.602</v>
      </c>
      <c r="BK9">
        <v>25568364307005.902</v>
      </c>
      <c r="BL9">
        <v>33058333503996.801</v>
      </c>
      <c r="BM9">
        <v>37545214258786.594</v>
      </c>
    </row>
    <row r="10" spans="1:65" x14ac:dyDescent="0.2">
      <c r="A10" t="s">
        <v>3</v>
      </c>
      <c r="B10" s="3" t="s">
        <v>4</v>
      </c>
      <c r="C10" t="s">
        <v>14</v>
      </c>
      <c r="D10">
        <v>-3090000000</v>
      </c>
      <c r="E10">
        <v>-3740000000</v>
      </c>
      <c r="F10">
        <v>-3750000000</v>
      </c>
      <c r="G10">
        <v>-5270000000</v>
      </c>
      <c r="H10">
        <v>-5400000000</v>
      </c>
      <c r="I10">
        <v>-8120000000</v>
      </c>
      <c r="J10">
        <v>-7190000000</v>
      </c>
      <c r="K10">
        <v>-3600000000</v>
      </c>
      <c r="L10">
        <v>-1390000000</v>
      </c>
      <c r="M10">
        <v>-450000000</v>
      </c>
      <c r="N10">
        <v>-1680000000</v>
      </c>
      <c r="O10">
        <v>1760000000</v>
      </c>
      <c r="P10">
        <v>-3460000000</v>
      </c>
      <c r="Q10">
        <v>-9440000000</v>
      </c>
      <c r="R10">
        <v>-8520000000</v>
      </c>
      <c r="S10">
        <v>5250000000</v>
      </c>
      <c r="T10">
        <v>1230000000</v>
      </c>
      <c r="U10">
        <v>-3080000000</v>
      </c>
      <c r="V10">
        <v>-17540000000</v>
      </c>
      <c r="W10">
        <v>-45670000000</v>
      </c>
      <c r="X10">
        <v>-45530000000</v>
      </c>
      <c r="Y10">
        <v>-41730000000</v>
      </c>
      <c r="Z10">
        <v>-45360000000</v>
      </c>
      <c r="AA10">
        <v>-36380000000</v>
      </c>
      <c r="AB10">
        <v>-68030000000</v>
      </c>
      <c r="AC10">
        <v>-58160000000</v>
      </c>
      <c r="AD10">
        <v>-49780000000</v>
      </c>
      <c r="AE10">
        <v>-60970000000</v>
      </c>
      <c r="AF10">
        <v>-56030000000</v>
      </c>
      <c r="AG10">
        <v>-80630000000</v>
      </c>
      <c r="AH10">
        <v>50000000</v>
      </c>
      <c r="AI10">
        <v>-56880000000</v>
      </c>
      <c r="AJ10">
        <v>1480000000</v>
      </c>
      <c r="AK10">
        <v>-31030000000</v>
      </c>
      <c r="AL10">
        <v>-142200000000</v>
      </c>
      <c r="AM10">
        <v>-161680000000</v>
      </c>
      <c r="AN10">
        <v>-191300000000</v>
      </c>
      <c r="AO10">
        <v>-294650000000</v>
      </c>
      <c r="AP10">
        <v>-380050000000</v>
      </c>
      <c r="AQ10">
        <v>-193970000000</v>
      </c>
      <c r="AR10">
        <v>-202930000000</v>
      </c>
      <c r="AS10">
        <v>-244250000000</v>
      </c>
      <c r="AT10">
        <v>-194530000000</v>
      </c>
      <c r="AU10">
        <v>-568940000000</v>
      </c>
      <c r="AV10">
        <v>-1013790000000</v>
      </c>
      <c r="AW10">
        <v>-1356630000000</v>
      </c>
      <c r="AX10">
        <v>-2002019100000</v>
      </c>
      <c r="AY10">
        <v>-2852750000000</v>
      </c>
      <c r="AZ10">
        <v>-3483590000000</v>
      </c>
      <c r="BA10">
        <v>-3399890000000</v>
      </c>
      <c r="BB10">
        <v>-5716230000000</v>
      </c>
      <c r="BC10">
        <v>-6687210000000</v>
      </c>
      <c r="BD10">
        <v>-3350295983907.5977</v>
      </c>
      <c r="BE10">
        <v>-3723256476095.8008</v>
      </c>
      <c r="BF10">
        <v>-3162759799475.3984</v>
      </c>
      <c r="BG10">
        <v>-2718193208598.6992</v>
      </c>
      <c r="BH10">
        <v>-5398688456305.9023</v>
      </c>
      <c r="BI10">
        <v>-7108755226229.3984</v>
      </c>
      <c r="BJ10">
        <v>-5180442043341.6953</v>
      </c>
      <c r="BK10">
        <v>-780566702986.89844</v>
      </c>
      <c r="BL10">
        <v>-6193779383125.2031</v>
      </c>
      <c r="BM10">
        <v>-9959035721431.5078</v>
      </c>
    </row>
    <row r="11" spans="1:65" x14ac:dyDescent="0.2">
      <c r="A11" t="s">
        <v>3</v>
      </c>
      <c r="B11" s="3" t="s">
        <v>4</v>
      </c>
      <c r="C11" t="s">
        <v>15</v>
      </c>
      <c r="D11">
        <v>2.1712899374863612</v>
      </c>
      <c r="E11">
        <v>2.8857689853222719</v>
      </c>
      <c r="F11">
        <v>3.4539912364259857</v>
      </c>
      <c r="G11">
        <v>4.9019856465396998</v>
      </c>
      <c r="H11">
        <v>4.9590433331647876</v>
      </c>
      <c r="I11">
        <v>6.9399079387098812</v>
      </c>
      <c r="J11">
        <v>9.631993991738641</v>
      </c>
      <c r="K11">
        <v>10.999631408954889</v>
      </c>
      <c r="L11">
        <v>12.389358403760564</v>
      </c>
      <c r="M11">
        <v>14.054559043348281</v>
      </c>
      <c r="N11">
        <v>16.630361300983999</v>
      </c>
      <c r="O11">
        <v>17.279287827900067</v>
      </c>
      <c r="P11">
        <v>17.625617843570701</v>
      </c>
      <c r="Q11">
        <v>15.93364746967511</v>
      </c>
      <c r="R11">
        <v>21.588254921588256</v>
      </c>
      <c r="S11">
        <v>21.083939601498237</v>
      </c>
      <c r="T11">
        <v>26.507629937245078</v>
      </c>
      <c r="U11">
        <v>31.432439551822789</v>
      </c>
      <c r="V11">
        <v>32.261202613739265</v>
      </c>
      <c r="W11">
        <v>33.972760877841502</v>
      </c>
      <c r="X11">
        <v>37.348998232174424</v>
      </c>
      <c r="Y11">
        <v>35.930436274089409</v>
      </c>
      <c r="Z11">
        <v>40.775631098984832</v>
      </c>
      <c r="AA11">
        <v>48.890708846214963</v>
      </c>
      <c r="AB11">
        <v>52.986425339366512</v>
      </c>
      <c r="AC11">
        <v>58.855999363560144</v>
      </c>
      <c r="AD11">
        <v>51.117919181397632</v>
      </c>
      <c r="AE11">
        <v>66.096470761598354</v>
      </c>
      <c r="AF11">
        <v>69.210771000024465</v>
      </c>
      <c r="AG11">
        <v>73.523024122256956</v>
      </c>
      <c r="AH11">
        <v>77.999319777916682</v>
      </c>
      <c r="AI11">
        <v>74.701664351652667</v>
      </c>
      <c r="AJ11">
        <v>76.176737234448225</v>
      </c>
      <c r="AK11">
        <v>83.455892939547766</v>
      </c>
      <c r="AL11">
        <v>85.702855272340983</v>
      </c>
      <c r="AM11">
        <v>89.042328830926877</v>
      </c>
      <c r="AN11">
        <v>100.1725608133613</v>
      </c>
      <c r="AO11">
        <v>104.06795160121183</v>
      </c>
      <c r="AP11">
        <v>112.17102034477404</v>
      </c>
      <c r="AQ11">
        <v>103.78611818803206</v>
      </c>
      <c r="AR11">
        <v>108.18219865897396</v>
      </c>
      <c r="AS11">
        <v>100.32905530068814</v>
      </c>
      <c r="AT11">
        <v>105.17720386235207</v>
      </c>
      <c r="AU11">
        <v>115.27151007320846</v>
      </c>
      <c r="AV11">
        <v>127.61459195705075</v>
      </c>
      <c r="AW11">
        <v>136.40392154391097</v>
      </c>
      <c r="AX11">
        <v>142.83522547493388</v>
      </c>
      <c r="AY11">
        <v>153.34939080350645</v>
      </c>
      <c r="AZ11">
        <v>167.45729591449052</v>
      </c>
      <c r="BA11">
        <v>179.03587692425276</v>
      </c>
      <c r="BB11">
        <v>180.74829117270463</v>
      </c>
      <c r="BC11">
        <v>163.12202164220102</v>
      </c>
      <c r="BD11">
        <v>156.49569808619168</v>
      </c>
      <c r="BE11">
        <v>163.49807941813719</v>
      </c>
      <c r="BF11">
        <v>171.0382129362649</v>
      </c>
      <c r="BG11">
        <v>166.00305788877731</v>
      </c>
      <c r="BH11">
        <v>170.5691446332232</v>
      </c>
      <c r="BI11">
        <v>176.07131343564296</v>
      </c>
      <c r="BJ11">
        <v>186.45666609626574</v>
      </c>
      <c r="BK11">
        <v>210.65737953345939</v>
      </c>
      <c r="BL11">
        <v>193.24504071753677</v>
      </c>
      <c r="BM11" t="s">
        <v>6</v>
      </c>
    </row>
    <row r="12" spans="1:65" x14ac:dyDescent="0.2">
      <c r="A12" t="s">
        <v>3</v>
      </c>
      <c r="B12" s="3" t="s">
        <v>4</v>
      </c>
      <c r="C12" t="s">
        <v>16</v>
      </c>
      <c r="D12">
        <v>6550743183300</v>
      </c>
      <c r="E12">
        <v>6718137364600</v>
      </c>
      <c r="F12">
        <v>7066082535400</v>
      </c>
      <c r="G12">
        <v>7478745138000</v>
      </c>
      <c r="H12">
        <v>7548443059400</v>
      </c>
      <c r="I12">
        <v>7649541584900</v>
      </c>
      <c r="J12">
        <v>8060623911300</v>
      </c>
      <c r="K12">
        <v>8292076156300</v>
      </c>
      <c r="L12">
        <v>8645488984900</v>
      </c>
      <c r="M12">
        <v>8991922439800</v>
      </c>
      <c r="N12">
        <v>9241446468800</v>
      </c>
      <c r="O12">
        <v>9306360906700</v>
      </c>
      <c r="P12">
        <v>9507443787500</v>
      </c>
      <c r="Q12">
        <v>9461815041300</v>
      </c>
      <c r="R12">
        <v>10039395143000</v>
      </c>
      <c r="S12">
        <v>10300495572000</v>
      </c>
      <c r="T12">
        <v>11083980426000</v>
      </c>
      <c r="U12">
        <v>11777279165000</v>
      </c>
      <c r="V12">
        <v>11625672232000</v>
      </c>
      <c r="W12">
        <v>12610728854000</v>
      </c>
      <c r="X12">
        <v>13157062057000</v>
      </c>
      <c r="Y12">
        <v>13420898449000</v>
      </c>
      <c r="Z12">
        <v>14407286077000</v>
      </c>
      <c r="AA12">
        <v>14902550295000</v>
      </c>
      <c r="AB12">
        <v>15644690011000</v>
      </c>
      <c r="AC12">
        <v>16268721978000</v>
      </c>
      <c r="AD12">
        <v>16935125261999.998</v>
      </c>
      <c r="AE12">
        <v>17973384125000</v>
      </c>
      <c r="AF12">
        <v>18875236210000</v>
      </c>
      <c r="AG12">
        <v>19688925264000</v>
      </c>
      <c r="AH12">
        <v>20047694331000</v>
      </c>
      <c r="AI12">
        <v>20589406767000</v>
      </c>
      <c r="AJ12">
        <v>21530976961000</v>
      </c>
      <c r="AK12">
        <v>22469474376000</v>
      </c>
      <c r="AL12">
        <v>23891412816000</v>
      </c>
      <c r="AM12">
        <v>25642325808000</v>
      </c>
      <c r="AN12">
        <v>26702335480000</v>
      </c>
      <c r="AO12">
        <v>28663135177000</v>
      </c>
      <c r="AP12">
        <v>30658157987000</v>
      </c>
      <c r="AQ12">
        <v>31610438351000</v>
      </c>
      <c r="AR12">
        <v>33311402383000</v>
      </c>
      <c r="AS12">
        <v>34110528045000</v>
      </c>
      <c r="AT12">
        <v>35970096858000</v>
      </c>
      <c r="AU12">
        <v>37767124410000</v>
      </c>
      <c r="AV12">
        <v>40657846927000</v>
      </c>
      <c r="AW12">
        <v>42611980389000</v>
      </c>
      <c r="AX12">
        <v>45847849437000</v>
      </c>
      <c r="AY12">
        <v>48358635038000</v>
      </c>
      <c r="AZ12">
        <v>51472175494000</v>
      </c>
      <c r="BA12">
        <v>54801858835000</v>
      </c>
      <c r="BB12">
        <v>58788223750458.398</v>
      </c>
      <c r="BC12">
        <v>61533538909957.297</v>
      </c>
      <c r="BD12">
        <v>65371542421142.5</v>
      </c>
      <c r="BE12">
        <v>69668076003659.297</v>
      </c>
      <c r="BF12">
        <v>75142212139157.094</v>
      </c>
      <c r="BG12">
        <v>81018340782732</v>
      </c>
      <c r="BH12">
        <v>86755711186911.203</v>
      </c>
      <c r="BI12">
        <v>92853890965882.797</v>
      </c>
      <c r="BJ12">
        <v>97478237669818</v>
      </c>
      <c r="BK12">
        <v>93027180438167</v>
      </c>
      <c r="BL12">
        <v>102788212000227</v>
      </c>
      <c r="BM12">
        <v>109360000957479</v>
      </c>
    </row>
    <row r="13" spans="1:65" x14ac:dyDescent="0.2">
      <c r="A13" t="s">
        <v>3</v>
      </c>
      <c r="B13" s="3" t="s">
        <v>4</v>
      </c>
      <c r="C13" t="s">
        <v>17</v>
      </c>
      <c r="D13">
        <v>7644818661000</v>
      </c>
      <c r="E13">
        <v>7868898061100</v>
      </c>
      <c r="F13">
        <v>8340587608700</v>
      </c>
      <c r="G13">
        <v>8962207443100</v>
      </c>
      <c r="H13">
        <v>8725984258099.999</v>
      </c>
      <c r="I13">
        <v>8721156278300</v>
      </c>
      <c r="J13">
        <v>9403670744500</v>
      </c>
      <c r="K13">
        <v>9722260449300</v>
      </c>
      <c r="L13">
        <v>10358067145000</v>
      </c>
      <c r="M13">
        <v>10892256464000</v>
      </c>
      <c r="N13">
        <v>11071208654000</v>
      </c>
      <c r="O13">
        <v>11009951512000</v>
      </c>
      <c r="P13">
        <v>11372786791000</v>
      </c>
      <c r="Q13">
        <v>11507592556000</v>
      </c>
      <c r="R13">
        <v>12560527150000</v>
      </c>
      <c r="S13">
        <v>12769421734000</v>
      </c>
      <c r="T13">
        <v>13695813220000</v>
      </c>
      <c r="U13">
        <v>14478190945000</v>
      </c>
      <c r="V13">
        <v>13719796851000</v>
      </c>
      <c r="W13">
        <v>14643937881000</v>
      </c>
      <c r="X13">
        <v>15523482609000</v>
      </c>
      <c r="Y13">
        <v>16063037454000</v>
      </c>
      <c r="Z13">
        <v>17233855051000</v>
      </c>
      <c r="AA13">
        <v>17892315475000</v>
      </c>
      <c r="AB13">
        <v>18832431268000</v>
      </c>
      <c r="AC13">
        <v>19731974432000</v>
      </c>
      <c r="AD13">
        <v>20514417392000</v>
      </c>
      <c r="AE13">
        <v>22489500965000</v>
      </c>
      <c r="AF13">
        <v>23827028801000</v>
      </c>
      <c r="AG13">
        <v>25145486613000</v>
      </c>
      <c r="AH13">
        <v>25411232020000</v>
      </c>
      <c r="AI13">
        <v>26804376393000</v>
      </c>
      <c r="AJ13">
        <v>28077792332000</v>
      </c>
      <c r="AK13">
        <v>29947471204000</v>
      </c>
      <c r="AL13">
        <v>32215839966000</v>
      </c>
      <c r="AM13">
        <v>34647981972000.004</v>
      </c>
      <c r="AN13">
        <v>36051163170000</v>
      </c>
      <c r="AO13">
        <v>38280717009000</v>
      </c>
      <c r="AP13">
        <v>41666935662000</v>
      </c>
      <c r="AQ13">
        <v>43267358976000</v>
      </c>
      <c r="AR13">
        <v>45354561777000</v>
      </c>
      <c r="AS13">
        <v>47079838114000</v>
      </c>
      <c r="AT13">
        <v>50780492988000</v>
      </c>
      <c r="AU13">
        <v>54803799259000</v>
      </c>
      <c r="AV13">
        <v>59146140271000</v>
      </c>
      <c r="AW13">
        <v>63913752465000</v>
      </c>
      <c r="AX13">
        <v>68810066842999.992</v>
      </c>
      <c r="AY13">
        <v>70934025841000</v>
      </c>
      <c r="AZ13">
        <v>76510780097000</v>
      </c>
      <c r="BA13">
        <v>83012348442000</v>
      </c>
      <c r="BB13">
        <v>87363287114000</v>
      </c>
      <c r="BC13">
        <v>92130167686000</v>
      </c>
      <c r="BD13">
        <v>98013698222000</v>
      </c>
      <c r="BE13">
        <v>105276736340000</v>
      </c>
      <c r="BF13">
        <v>113694931360000</v>
      </c>
      <c r="BG13">
        <v>123081932230000</v>
      </c>
      <c r="BH13">
        <v>131445821450000</v>
      </c>
      <c r="BI13">
        <v>139929139360000.02</v>
      </c>
      <c r="BJ13">
        <v>145346407750000</v>
      </c>
      <c r="BK13">
        <v>136871181360000.02</v>
      </c>
      <c r="BL13">
        <v>149258403650000</v>
      </c>
      <c r="BM13">
        <v>160064254270100</v>
      </c>
    </row>
    <row r="14" spans="1:65" x14ac:dyDescent="0.2">
      <c r="A14" t="s">
        <v>3</v>
      </c>
      <c r="B14" s="3" t="s">
        <v>4</v>
      </c>
      <c r="C14" t="s">
        <v>18</v>
      </c>
      <c r="D14">
        <v>7610375972242.1396</v>
      </c>
      <c r="E14">
        <v>7829308128579.6797</v>
      </c>
      <c r="F14">
        <v>8300720338577.7402</v>
      </c>
      <c r="G14">
        <v>8911108002951.6406</v>
      </c>
      <c r="H14">
        <v>8671648927379.7197</v>
      </c>
      <c r="I14">
        <v>8668184809903.7803</v>
      </c>
      <c r="J14">
        <v>9338496424695.6992</v>
      </c>
      <c r="K14">
        <v>9660136842306.2402</v>
      </c>
      <c r="L14">
        <v>10291506137214.9</v>
      </c>
      <c r="M14">
        <v>10823404608623.301</v>
      </c>
      <c r="N14">
        <v>11003629002636.1</v>
      </c>
      <c r="O14">
        <v>10947948690169.4</v>
      </c>
      <c r="P14">
        <v>11316328783010.801</v>
      </c>
      <c r="Q14">
        <v>11463387709661.5</v>
      </c>
      <c r="R14">
        <v>12522400201294.4</v>
      </c>
      <c r="S14">
        <v>12734360870807.5</v>
      </c>
      <c r="T14">
        <v>13666545432613.5</v>
      </c>
      <c r="U14">
        <v>14450293777588.1</v>
      </c>
      <c r="V14">
        <v>13714602150422.4</v>
      </c>
      <c r="W14">
        <v>14643896268715.1</v>
      </c>
      <c r="X14">
        <v>15505039471389.199</v>
      </c>
      <c r="Y14">
        <v>15999397397227.6</v>
      </c>
      <c r="Z14">
        <v>17163273624240.5</v>
      </c>
      <c r="AA14">
        <v>17794061718026.699</v>
      </c>
      <c r="AB14">
        <v>18734253755257.801</v>
      </c>
      <c r="AC14">
        <v>19622514820259.602</v>
      </c>
      <c r="AD14">
        <v>20367444924449.398</v>
      </c>
      <c r="AE14">
        <v>22279559982494.699</v>
      </c>
      <c r="AF14">
        <v>23601780930874.602</v>
      </c>
      <c r="AG14">
        <v>24863534309964.898</v>
      </c>
      <c r="AH14">
        <v>25116219237000</v>
      </c>
      <c r="AI14">
        <v>26506321031000</v>
      </c>
      <c r="AJ14">
        <v>27806628270000</v>
      </c>
      <c r="AK14">
        <v>29672536783000</v>
      </c>
      <c r="AL14">
        <v>31920129009000</v>
      </c>
      <c r="AM14">
        <v>34364364415000</v>
      </c>
      <c r="AN14">
        <v>35819840520000</v>
      </c>
      <c r="AO14">
        <v>38034947229000</v>
      </c>
      <c r="AP14">
        <v>41392919641000</v>
      </c>
      <c r="AQ14">
        <v>42869096487000</v>
      </c>
      <c r="AR14">
        <v>44996945489000</v>
      </c>
      <c r="AS14">
        <v>46762566820000</v>
      </c>
      <c r="AT14">
        <v>50434222160000</v>
      </c>
      <c r="AU14">
        <v>54429382318000</v>
      </c>
      <c r="AV14">
        <v>58729358867000</v>
      </c>
      <c r="AW14">
        <v>63423888095000</v>
      </c>
      <c r="AX14">
        <v>68527395258000</v>
      </c>
      <c r="AY14">
        <v>70521909558000</v>
      </c>
      <c r="AZ14">
        <v>76063193737000</v>
      </c>
      <c r="BA14">
        <v>82118159259000</v>
      </c>
      <c r="BB14">
        <v>86595047114000</v>
      </c>
      <c r="BC14">
        <v>91046621955000</v>
      </c>
      <c r="BD14">
        <v>96790270178000</v>
      </c>
      <c r="BE14">
        <v>104029870930000</v>
      </c>
      <c r="BF14">
        <v>112345710487933</v>
      </c>
      <c r="BG14">
        <v>121636185532564</v>
      </c>
      <c r="BH14">
        <v>129986945340359</v>
      </c>
      <c r="BI14">
        <v>138404737464021</v>
      </c>
      <c r="BJ14">
        <v>143929000639933</v>
      </c>
      <c r="BK14">
        <v>134969252763869</v>
      </c>
      <c r="BL14">
        <v>146195315546130</v>
      </c>
      <c r="BM14">
        <v>156813365659253</v>
      </c>
    </row>
    <row r="15" spans="1:65" x14ac:dyDescent="0.2">
      <c r="A15" t="s">
        <v>3</v>
      </c>
      <c r="B15" s="3" t="s">
        <v>4</v>
      </c>
      <c r="C15" t="s">
        <v>19</v>
      </c>
      <c r="D15">
        <v>1116257118113.26</v>
      </c>
      <c r="E15">
        <v>1274731399444.1602</v>
      </c>
      <c r="F15">
        <v>1369255786302.95</v>
      </c>
      <c r="G15">
        <v>1511710870940.8301</v>
      </c>
      <c r="H15">
        <v>1668665917072.3899</v>
      </c>
      <c r="I15">
        <v>1747822084237.8701</v>
      </c>
      <c r="J15">
        <v>1675210829569.54</v>
      </c>
      <c r="K15">
        <v>1640663939984.6001</v>
      </c>
      <c r="L15">
        <v>1821773157105.6301</v>
      </c>
      <c r="M15">
        <v>1818757642406.9399</v>
      </c>
      <c r="N15">
        <v>1970829946240.6299</v>
      </c>
      <c r="O15">
        <v>1880546347580</v>
      </c>
      <c r="P15">
        <v>2246133762720.5898</v>
      </c>
      <c r="Q15">
        <v>2130524273171.0002</v>
      </c>
      <c r="R15">
        <v>1916025240564.53</v>
      </c>
      <c r="S15">
        <v>2266273362311.8096</v>
      </c>
      <c r="T15">
        <v>2643156084347.4702</v>
      </c>
      <c r="U15">
        <v>3145309618328.5098</v>
      </c>
      <c r="V15">
        <v>2779426956988.0503</v>
      </c>
      <c r="W15">
        <v>3017476813484.25</v>
      </c>
      <c r="X15">
        <v>2852094255456.3599</v>
      </c>
      <c r="Y15">
        <v>2938015292218.8999</v>
      </c>
      <c r="Z15">
        <v>3137054832432.1099</v>
      </c>
      <c r="AA15">
        <v>3295040684763.2202</v>
      </c>
      <c r="AB15">
        <v>3557620751648.7197</v>
      </c>
      <c r="AC15">
        <v>3685243924193.0698</v>
      </c>
      <c r="AD15">
        <v>4170674470381.3999</v>
      </c>
      <c r="AE15">
        <v>4683796537057.6592</v>
      </c>
      <c r="AF15">
        <v>5064550704391.6396</v>
      </c>
      <c r="AG15">
        <v>6011079314778.9102</v>
      </c>
      <c r="AH15">
        <v>5018296240700</v>
      </c>
      <c r="AI15">
        <v>5666884164200</v>
      </c>
      <c r="AJ15">
        <v>5797406198300</v>
      </c>
      <c r="AK15">
        <v>6926561231800</v>
      </c>
      <c r="AL15">
        <v>7465480066800</v>
      </c>
      <c r="AM15">
        <v>7533347373900</v>
      </c>
      <c r="AN15">
        <v>8654324607999.999</v>
      </c>
      <c r="AO15">
        <v>8981387448100</v>
      </c>
      <c r="AP15">
        <v>10565244655000</v>
      </c>
      <c r="AQ15">
        <v>9981439189100</v>
      </c>
      <c r="AR15">
        <v>10437229651000</v>
      </c>
      <c r="AS15">
        <v>11226326002000</v>
      </c>
      <c r="AT15">
        <v>12989361812000</v>
      </c>
      <c r="AU15">
        <v>16856682770000</v>
      </c>
      <c r="AV15">
        <v>19595575918000</v>
      </c>
      <c r="AW15">
        <v>22216518016000</v>
      </c>
      <c r="AX15">
        <v>26248710468000</v>
      </c>
      <c r="AY15">
        <v>24877441048000</v>
      </c>
      <c r="AZ15">
        <v>29169534189000</v>
      </c>
      <c r="BA15">
        <v>33276366540000</v>
      </c>
      <c r="BB15">
        <v>34587493899718.301</v>
      </c>
      <c r="BC15">
        <v>36072704740717.203</v>
      </c>
      <c r="BD15">
        <v>34735614037967.602</v>
      </c>
      <c r="BE15">
        <v>37408040963405.898</v>
      </c>
      <c r="BF15">
        <v>39177263059467.195</v>
      </c>
      <c r="BG15">
        <v>40616858262993.094</v>
      </c>
      <c r="BH15">
        <v>45018218727431.203</v>
      </c>
      <c r="BI15">
        <v>49949844695369.5</v>
      </c>
      <c r="BJ15">
        <v>48656429437174.703</v>
      </c>
      <c r="BK15">
        <v>44794681912763.898</v>
      </c>
      <c r="BL15">
        <v>52816943024211.898</v>
      </c>
      <c r="BM15">
        <v>57882433211831.102</v>
      </c>
    </row>
    <row r="16" spans="1:65" x14ac:dyDescent="0.2">
      <c r="A16" t="s">
        <v>3</v>
      </c>
      <c r="B16" s="3" t="s">
        <v>4</v>
      </c>
      <c r="C16" t="s">
        <v>20</v>
      </c>
      <c r="D16">
        <v>6.8603094851982345</v>
      </c>
      <c r="E16">
        <v>7.6995683713850624</v>
      </c>
      <c r="F16">
        <v>9.5902847263399327</v>
      </c>
      <c r="G16">
        <v>9.4944348394581493</v>
      </c>
      <c r="H16">
        <v>8.6647535596006637</v>
      </c>
      <c r="I16">
        <v>6.5723071454465378</v>
      </c>
      <c r="J16">
        <v>5.4690075692981246</v>
      </c>
      <c r="K16">
        <v>9.9567227243510192</v>
      </c>
      <c r="L16">
        <v>11.234357728414883</v>
      </c>
      <c r="M16">
        <v>11.368087942158242</v>
      </c>
      <c r="N16">
        <v>10.046593026243364</v>
      </c>
      <c r="O16">
        <v>10.392845563021957</v>
      </c>
      <c r="P16">
        <v>12.086059879593106</v>
      </c>
      <c r="Q16">
        <v>9.7614645261308706</v>
      </c>
      <c r="R16">
        <v>12.777741194065079</v>
      </c>
      <c r="S16">
        <v>15.210739759021354</v>
      </c>
      <c r="T16">
        <v>14.553961421340242</v>
      </c>
      <c r="U16">
        <v>14.011670590846398</v>
      </c>
      <c r="V16">
        <v>14.308451756396416</v>
      </c>
      <c r="W16">
        <v>12.501979339708427</v>
      </c>
      <c r="X16">
        <v>14.231393984036997</v>
      </c>
      <c r="Y16">
        <v>14.680559294121146</v>
      </c>
      <c r="Z16">
        <v>14.364149348849143</v>
      </c>
      <c r="AA16">
        <v>15.039474206900152</v>
      </c>
      <c r="AB16">
        <v>16.090891689565247</v>
      </c>
      <c r="AC16">
        <v>15.290623715677631</v>
      </c>
      <c r="AD16">
        <v>16.621383802638153</v>
      </c>
      <c r="AE16">
        <v>18.276113082794737</v>
      </c>
      <c r="AF16">
        <v>20.264847171260207</v>
      </c>
      <c r="AG16">
        <v>21.639374513492726</v>
      </c>
      <c r="AH16">
        <v>21.903199851911246</v>
      </c>
      <c r="AI16">
        <v>23.340614861652416</v>
      </c>
      <c r="AJ16">
        <v>23.545777979818258</v>
      </c>
      <c r="AK16">
        <v>24.723346618522228</v>
      </c>
      <c r="AL16">
        <v>25.759271602333357</v>
      </c>
      <c r="AM16">
        <v>25.113892151639693</v>
      </c>
      <c r="AN16">
        <v>25.059441473520653</v>
      </c>
      <c r="AO16">
        <v>24.281376239934897</v>
      </c>
      <c r="AP16">
        <v>23.815023850677971</v>
      </c>
      <c r="AQ16">
        <v>24.313183390376373</v>
      </c>
      <c r="AR16">
        <v>24.091692683460707</v>
      </c>
      <c r="AS16">
        <v>25.656258174668196</v>
      </c>
      <c r="AT16">
        <v>27.620032477548108</v>
      </c>
      <c r="AU16">
        <v>31.243749713078778</v>
      </c>
      <c r="AV16">
        <v>32.255129865895462</v>
      </c>
      <c r="AW16">
        <v>34.087584125952901</v>
      </c>
      <c r="AX16">
        <v>34.377373196660074</v>
      </c>
      <c r="AY16">
        <v>32.784702862330384</v>
      </c>
      <c r="AZ16">
        <v>32.580444114178931</v>
      </c>
      <c r="BA16">
        <v>34.267534370742261</v>
      </c>
      <c r="BB16">
        <v>32.708319830335732</v>
      </c>
      <c r="BC16">
        <v>32.855189992685126</v>
      </c>
      <c r="BD16">
        <v>32.059073769343541</v>
      </c>
      <c r="BE16">
        <v>31.431426093082525</v>
      </c>
      <c r="BF16">
        <v>30.564428213734356</v>
      </c>
      <c r="BG16">
        <v>30.396170693079316</v>
      </c>
      <c r="BH16">
        <v>30.507651368434779</v>
      </c>
      <c r="BI16">
        <v>29.888458663277888</v>
      </c>
      <c r="BJ16">
        <v>28.086036850041346</v>
      </c>
      <c r="BK16">
        <v>27.115730495467599</v>
      </c>
      <c r="BL16">
        <v>27.699338449922628</v>
      </c>
      <c r="BM16">
        <v>29.098996799606997</v>
      </c>
    </row>
    <row r="17" spans="1:65" x14ac:dyDescent="0.2">
      <c r="A17" t="s">
        <v>3</v>
      </c>
      <c r="B17" s="3" t="s">
        <v>4</v>
      </c>
      <c r="C17" t="s">
        <v>21</v>
      </c>
      <c r="D17">
        <v>1344209310700</v>
      </c>
      <c r="E17">
        <v>1432522790600</v>
      </c>
      <c r="F17">
        <v>1599403778300</v>
      </c>
      <c r="G17">
        <v>1722658200100</v>
      </c>
      <c r="H17">
        <v>1778022795100</v>
      </c>
      <c r="I17">
        <v>1803304650000</v>
      </c>
      <c r="J17">
        <v>1919839502900</v>
      </c>
      <c r="K17">
        <v>2022422042600</v>
      </c>
      <c r="L17">
        <v>2023800264000</v>
      </c>
      <c r="M17">
        <v>1911546944900</v>
      </c>
      <c r="N17">
        <v>2110291736600</v>
      </c>
      <c r="O17">
        <v>2200988645500</v>
      </c>
      <c r="P17">
        <v>2142952159800</v>
      </c>
      <c r="Q17">
        <v>2225382767500</v>
      </c>
      <c r="R17">
        <v>2185452719200.0002</v>
      </c>
      <c r="S17">
        <v>2424364520900</v>
      </c>
      <c r="T17">
        <v>2752248358400</v>
      </c>
      <c r="U17">
        <v>2894595478500</v>
      </c>
      <c r="V17">
        <v>2892714782100</v>
      </c>
      <c r="W17">
        <v>2961631342000</v>
      </c>
      <c r="X17">
        <v>2957894617100</v>
      </c>
      <c r="Y17">
        <v>3124905813700</v>
      </c>
      <c r="Z17">
        <v>3354003746200</v>
      </c>
      <c r="AA17">
        <v>3409901940000</v>
      </c>
      <c r="AB17">
        <v>3566958738300</v>
      </c>
      <c r="AC17">
        <v>3906882967300</v>
      </c>
      <c r="AD17">
        <v>4338447303800</v>
      </c>
      <c r="AE17">
        <v>4488659582100</v>
      </c>
      <c r="AF17">
        <v>4880460889300</v>
      </c>
      <c r="AG17">
        <v>5684745012800</v>
      </c>
      <c r="AH17">
        <v>5246813154700</v>
      </c>
      <c r="AI17">
        <v>5802975598900</v>
      </c>
      <c r="AJ17">
        <v>5755033665600</v>
      </c>
      <c r="AK17">
        <v>6086465868100</v>
      </c>
      <c r="AL17">
        <v>6824152985600</v>
      </c>
      <c r="AM17">
        <v>7145096672800</v>
      </c>
      <c r="AN17">
        <v>7795187863000</v>
      </c>
      <c r="AO17">
        <v>8622950827299.999</v>
      </c>
      <c r="AP17">
        <v>10066535884000</v>
      </c>
      <c r="AQ17">
        <v>9885944057900</v>
      </c>
      <c r="AR17">
        <v>12079657342000</v>
      </c>
      <c r="AS17">
        <v>11993003396000</v>
      </c>
      <c r="AT17">
        <v>12606565949000</v>
      </c>
      <c r="AU17">
        <v>14050518462000</v>
      </c>
      <c r="AV17">
        <v>16360596786000</v>
      </c>
      <c r="AW17">
        <v>18630484182000</v>
      </c>
      <c r="AX17">
        <v>21672637058000</v>
      </c>
      <c r="AY17">
        <v>22366018420000</v>
      </c>
      <c r="AZ17">
        <v>24083030758000</v>
      </c>
      <c r="BA17">
        <v>26743277468000</v>
      </c>
      <c r="BB17">
        <v>29977328688692</v>
      </c>
      <c r="BC17">
        <v>31457931948087.402</v>
      </c>
      <c r="BD17">
        <v>31949243100268.699</v>
      </c>
      <c r="BE17">
        <v>32780960953679.5</v>
      </c>
      <c r="BF17">
        <v>34921830576453.297</v>
      </c>
      <c r="BG17">
        <v>37875676197661.805</v>
      </c>
      <c r="BH17">
        <v>40830790909149.695</v>
      </c>
      <c r="BI17">
        <v>45405092416288.5</v>
      </c>
      <c r="BJ17">
        <v>45925789651552.797</v>
      </c>
      <c r="BK17">
        <v>42556893145334.398</v>
      </c>
      <c r="BL17">
        <v>48787731711377.602</v>
      </c>
      <c r="BM17">
        <v>54346912958990.703</v>
      </c>
    </row>
    <row r="18" spans="1:65" x14ac:dyDescent="0.2">
      <c r="A18" t="s">
        <v>3</v>
      </c>
      <c r="B18" s="3" t="s">
        <v>4</v>
      </c>
      <c r="C18" t="s">
        <v>22</v>
      </c>
      <c r="D18">
        <v>7667000301413.2598</v>
      </c>
      <c r="E18">
        <v>7992868764044.1602</v>
      </c>
      <c r="F18">
        <v>8435338321702.9502</v>
      </c>
      <c r="G18">
        <v>8990456008940.8301</v>
      </c>
      <c r="H18">
        <v>9217108976472.3906</v>
      </c>
      <c r="I18">
        <v>9397363669137.8711</v>
      </c>
      <c r="J18">
        <v>9735834740869.5391</v>
      </c>
      <c r="K18">
        <v>9932740096284.5996</v>
      </c>
      <c r="L18">
        <v>10467262142005.631</v>
      </c>
      <c r="M18">
        <v>10810680082206.939</v>
      </c>
      <c r="N18">
        <v>11212276415040.629</v>
      </c>
      <c r="O18">
        <v>11186907254280</v>
      </c>
      <c r="P18">
        <v>11753577550220.59</v>
      </c>
      <c r="Q18">
        <v>11592339314471</v>
      </c>
      <c r="R18">
        <v>11955420383564.529</v>
      </c>
      <c r="S18">
        <v>12566768934311.809</v>
      </c>
      <c r="T18">
        <v>13727136510347.471</v>
      </c>
      <c r="U18">
        <v>14922588783328.51</v>
      </c>
      <c r="V18">
        <v>14405099188988.051</v>
      </c>
      <c r="W18">
        <v>15628205667484.25</v>
      </c>
      <c r="X18">
        <v>16009156312456.359</v>
      </c>
      <c r="Y18">
        <v>16358913741218.9</v>
      </c>
      <c r="Z18">
        <v>17544340909432.109</v>
      </c>
      <c r="AA18">
        <v>18197590979763.219</v>
      </c>
      <c r="AB18">
        <v>19202310762648.719</v>
      </c>
      <c r="AC18">
        <v>19953965902193.07</v>
      </c>
      <c r="AD18">
        <v>21105799732381.398</v>
      </c>
      <c r="AE18">
        <v>22657180662057.66</v>
      </c>
      <c r="AF18">
        <v>23939786914391.641</v>
      </c>
      <c r="AG18">
        <v>25700004578778.91</v>
      </c>
      <c r="AH18">
        <v>25065990571700</v>
      </c>
      <c r="AI18">
        <v>26256290931200</v>
      </c>
      <c r="AJ18">
        <v>27328383159300</v>
      </c>
      <c r="AK18">
        <v>29396035607800</v>
      </c>
      <c r="AL18">
        <v>31356892882800</v>
      </c>
      <c r="AM18">
        <v>33175673181900</v>
      </c>
      <c r="AN18">
        <v>35356660088000</v>
      </c>
      <c r="AO18">
        <v>37644522625100</v>
      </c>
      <c r="AP18">
        <v>41223402642000</v>
      </c>
      <c r="AQ18">
        <v>41591877540100</v>
      </c>
      <c r="AR18">
        <v>43748632034000</v>
      </c>
      <c r="AS18">
        <v>45336854047000</v>
      </c>
      <c r="AT18">
        <v>48959458670000</v>
      </c>
      <c r="AU18">
        <v>54623807180000</v>
      </c>
      <c r="AV18">
        <v>60253422845000</v>
      </c>
      <c r="AW18">
        <v>64828498405000</v>
      </c>
      <c r="AX18">
        <v>72096559905000</v>
      </c>
      <c r="AY18">
        <v>73236076086000</v>
      </c>
      <c r="AZ18">
        <v>80641709683000</v>
      </c>
      <c r="BA18">
        <v>88078225375000</v>
      </c>
      <c r="BB18">
        <v>93375717650176.703</v>
      </c>
      <c r="BC18">
        <v>97606243650674.5</v>
      </c>
      <c r="BD18">
        <v>100107156459110.09</v>
      </c>
      <c r="BE18">
        <v>107076116967065.19</v>
      </c>
      <c r="BF18">
        <v>114319475198624.28</v>
      </c>
      <c r="BG18">
        <v>121635199045725.09</v>
      </c>
      <c r="BH18">
        <v>131773929914342.41</v>
      </c>
      <c r="BI18">
        <v>142803735661252.31</v>
      </c>
      <c r="BJ18">
        <v>146134667106992.69</v>
      </c>
      <c r="BK18">
        <v>137821862350930.91</v>
      </c>
      <c r="BL18">
        <v>155605155024438.91</v>
      </c>
      <c r="BM18">
        <v>167242434169310.09</v>
      </c>
    </row>
    <row r="19" spans="1:65" x14ac:dyDescent="0.2">
      <c r="A19" t="s">
        <v>3</v>
      </c>
      <c r="B19" s="3" t="s">
        <v>4</v>
      </c>
      <c r="C19" t="s">
        <v>23</v>
      </c>
      <c r="D19">
        <v>6126761177300</v>
      </c>
      <c r="E19">
        <v>6206577425700</v>
      </c>
      <c r="F19">
        <v>6437464497600</v>
      </c>
      <c r="G19">
        <v>6822024665000</v>
      </c>
      <c r="H19">
        <v>6828063525000</v>
      </c>
      <c r="I19">
        <v>6916799010700</v>
      </c>
      <c r="J19">
        <v>7308113166300</v>
      </c>
      <c r="K19">
        <v>7500085347600</v>
      </c>
      <c r="L19">
        <v>7778647630100</v>
      </c>
      <c r="M19">
        <v>8042808026100</v>
      </c>
      <c r="N19">
        <v>8199301904900</v>
      </c>
      <c r="O19">
        <v>8254227720400</v>
      </c>
      <c r="P19">
        <v>8456787771400.001</v>
      </c>
      <c r="Q19">
        <v>8450411211999.999</v>
      </c>
      <c r="R19">
        <v>8930301935900</v>
      </c>
      <c r="S19">
        <v>9108368847400</v>
      </c>
      <c r="T19">
        <v>9851089034400</v>
      </c>
      <c r="U19">
        <v>10453167350000</v>
      </c>
      <c r="V19">
        <v>10218704637000</v>
      </c>
      <c r="W19">
        <v>11138478638000</v>
      </c>
      <c r="X19">
        <v>11622843356000</v>
      </c>
      <c r="Y19">
        <v>11739087004000</v>
      </c>
      <c r="Z19">
        <v>12650228735000</v>
      </c>
      <c r="AA19">
        <v>13014853755000</v>
      </c>
      <c r="AB19">
        <v>13558036270000</v>
      </c>
      <c r="AC19">
        <v>13985881520000</v>
      </c>
      <c r="AD19">
        <v>14465228760000</v>
      </c>
      <c r="AE19">
        <v>15368115929000</v>
      </c>
      <c r="AF19">
        <v>16130740296000</v>
      </c>
      <c r="AG19">
        <v>16851217842000</v>
      </c>
      <c r="AH19">
        <v>17214742254999.998</v>
      </c>
      <c r="AI19">
        <v>17658675807000</v>
      </c>
      <c r="AJ19">
        <v>18426285281000</v>
      </c>
      <c r="AK19">
        <v>19321824273000</v>
      </c>
      <c r="AL19">
        <v>20498115466000</v>
      </c>
      <c r="AM19">
        <v>22091569536000</v>
      </c>
      <c r="AN19">
        <v>22752031565000</v>
      </c>
      <c r="AO19">
        <v>24231184237000</v>
      </c>
      <c r="AP19">
        <v>25704283564000</v>
      </c>
      <c r="AQ19">
        <v>26588405371000</v>
      </c>
      <c r="AR19">
        <v>28171185861000</v>
      </c>
      <c r="AS19">
        <v>28979833711000</v>
      </c>
      <c r="AT19">
        <v>30696981707000</v>
      </c>
      <c r="AU19">
        <v>32284361186000</v>
      </c>
      <c r="AV19">
        <v>34691384814000.004</v>
      </c>
      <c r="AW19">
        <v>36403673691000</v>
      </c>
      <c r="AX19">
        <v>39054430651000</v>
      </c>
      <c r="AY19">
        <v>40793210980000</v>
      </c>
      <c r="AZ19">
        <v>42833188596000</v>
      </c>
      <c r="BA19">
        <v>45711753840000</v>
      </c>
      <c r="BB19">
        <v>49104473750458.398</v>
      </c>
      <c r="BC19">
        <v>51790909213165</v>
      </c>
      <c r="BD19">
        <v>55573291237661.805</v>
      </c>
      <c r="BE19">
        <v>59126567208898.297</v>
      </c>
      <c r="BF19">
        <v>63814187159350.406</v>
      </c>
      <c r="BG19">
        <v>69002360052664.695</v>
      </c>
      <c r="BH19">
        <v>73307284856083.797</v>
      </c>
      <c r="BI19">
        <v>78504438994780.297</v>
      </c>
      <c r="BJ19">
        <v>82562177135214.109</v>
      </c>
      <c r="BK19">
        <v>78244963174513.109</v>
      </c>
      <c r="BL19">
        <v>87035405266548.5</v>
      </c>
      <c r="BM19">
        <v>93586943900726.797</v>
      </c>
    </row>
    <row r="20" spans="1:65" x14ac:dyDescent="0.2">
      <c r="A20" t="s">
        <v>3</v>
      </c>
      <c r="B20" s="3" t="s">
        <v>4</v>
      </c>
      <c r="C20" t="s">
        <v>24</v>
      </c>
      <c r="D20">
        <v>447061619960</v>
      </c>
      <c r="E20">
        <v>464538221660</v>
      </c>
      <c r="F20">
        <v>480295306190</v>
      </c>
      <c r="G20">
        <v>496528052100</v>
      </c>
      <c r="H20">
        <v>441630878920</v>
      </c>
      <c r="I20">
        <v>568035687010</v>
      </c>
      <c r="J20">
        <v>545634529110</v>
      </c>
      <c r="K20">
        <v>467276084640</v>
      </c>
      <c r="L20">
        <v>406366015820</v>
      </c>
      <c r="M20">
        <v>479166324290</v>
      </c>
      <c r="N20">
        <v>565552745970</v>
      </c>
      <c r="O20">
        <v>554872770400</v>
      </c>
      <c r="P20">
        <v>599679278900</v>
      </c>
      <c r="Q20">
        <v>523171681310</v>
      </c>
      <c r="R20">
        <v>529865460400</v>
      </c>
      <c r="S20">
        <v>539912872270.00006</v>
      </c>
      <c r="T20">
        <v>687825316160</v>
      </c>
      <c r="U20">
        <v>688163339790</v>
      </c>
      <c r="V20">
        <v>821122260700</v>
      </c>
      <c r="W20">
        <v>938987776270</v>
      </c>
      <c r="X20">
        <v>1033162808000</v>
      </c>
      <c r="Y20">
        <v>1068850009000.0001</v>
      </c>
      <c r="Z20">
        <v>1303827887900</v>
      </c>
      <c r="AA20">
        <v>1116988544500</v>
      </c>
      <c r="AB20">
        <v>1271925011600</v>
      </c>
      <c r="AC20">
        <v>1489220285500</v>
      </c>
      <c r="AD20">
        <v>1464376823300</v>
      </c>
      <c r="AE20">
        <v>1599018560900</v>
      </c>
      <c r="AF20">
        <v>1632348037300</v>
      </c>
      <c r="AG20">
        <v>1687289979000</v>
      </c>
      <c r="AH20">
        <v>1687546455200</v>
      </c>
      <c r="AI20">
        <v>2044092608800</v>
      </c>
      <c r="AJ20">
        <v>2437933344500</v>
      </c>
      <c r="AK20">
        <v>2988945124600</v>
      </c>
      <c r="AL20">
        <v>3829612193400</v>
      </c>
      <c r="AM20">
        <v>3736170126100</v>
      </c>
      <c r="AN20">
        <v>4229370142400.0005</v>
      </c>
      <c r="AO20">
        <v>5111007358200</v>
      </c>
      <c r="AP20">
        <v>5468394908700</v>
      </c>
      <c r="AQ20">
        <v>5719378730000</v>
      </c>
      <c r="AR20">
        <v>5887771456800</v>
      </c>
      <c r="AS20">
        <v>6594116763800</v>
      </c>
      <c r="AT20">
        <v>7509638458900</v>
      </c>
      <c r="AU20">
        <v>9176420342900</v>
      </c>
      <c r="AV20">
        <v>12137618602000</v>
      </c>
      <c r="AW20">
        <v>14747770299000</v>
      </c>
      <c r="AX20">
        <v>16215407521000</v>
      </c>
      <c r="AY20">
        <v>19855543676000</v>
      </c>
      <c r="AZ20">
        <v>19473162403000</v>
      </c>
      <c r="BA20">
        <v>22552237707000</v>
      </c>
      <c r="BB20">
        <v>27155540000000</v>
      </c>
      <c r="BC20">
        <v>28790791394529.602</v>
      </c>
      <c r="BD20">
        <v>26445550835005.801</v>
      </c>
      <c r="BE20">
        <v>26675952609596.199</v>
      </c>
      <c r="BF20">
        <v>25115397729509.902</v>
      </c>
      <c r="BG20">
        <v>26215927811504.598</v>
      </c>
      <c r="BH20">
        <v>30782738077992</v>
      </c>
      <c r="BI20">
        <v>33498605710605.5</v>
      </c>
      <c r="BJ20">
        <v>33217567053864.5</v>
      </c>
      <c r="BK20">
        <v>28675031503650.598</v>
      </c>
      <c r="BL20">
        <v>34933260301391.699</v>
      </c>
      <c r="BM20">
        <v>40913749633029.602</v>
      </c>
    </row>
    <row r="21" spans="1:65" x14ac:dyDescent="0.2">
      <c r="A21" t="s">
        <v>3</v>
      </c>
      <c r="B21" s="3" t="s">
        <v>4</v>
      </c>
      <c r="C21" t="s">
        <v>25</v>
      </c>
      <c r="D21">
        <v>1647894668400</v>
      </c>
      <c r="E21">
        <v>1764434239500</v>
      </c>
      <c r="F21">
        <v>1931125187100</v>
      </c>
      <c r="G21">
        <v>2056247997600</v>
      </c>
      <c r="H21">
        <v>2149300967999.9998</v>
      </c>
      <c r="I21">
        <v>2225994025400</v>
      </c>
      <c r="J21">
        <v>2300374239400</v>
      </c>
      <c r="K21">
        <v>2409092812100</v>
      </c>
      <c r="L21">
        <v>2584805792800</v>
      </c>
      <c r="M21">
        <v>2593801115600</v>
      </c>
      <c r="N21">
        <v>2658904259200</v>
      </c>
      <c r="O21">
        <v>2758409323700</v>
      </c>
      <c r="P21">
        <v>2774759606200</v>
      </c>
      <c r="Q21">
        <v>2818182941700</v>
      </c>
      <c r="R21">
        <v>3027257708400</v>
      </c>
      <c r="S21">
        <v>3281794422400</v>
      </c>
      <c r="T21">
        <v>3505700287100</v>
      </c>
      <c r="U21">
        <v>3737738280000</v>
      </c>
      <c r="V21">
        <v>3627129595700</v>
      </c>
      <c r="W21">
        <v>3832082304400</v>
      </c>
      <c r="X21">
        <v>4149939474000</v>
      </c>
      <c r="Y21">
        <v>4231242813100</v>
      </c>
      <c r="Z21">
        <v>4550651068800</v>
      </c>
      <c r="AA21">
        <v>4729195468300</v>
      </c>
      <c r="AB21">
        <v>4940374896000</v>
      </c>
      <c r="AC21">
        <v>5243052961000</v>
      </c>
      <c r="AD21">
        <v>5529794122900</v>
      </c>
      <c r="AE21">
        <v>6055913225100</v>
      </c>
      <c r="AF21">
        <v>6555804723800</v>
      </c>
      <c r="AG21">
        <v>7051128784300</v>
      </c>
      <c r="AH21">
        <v>7092496508900</v>
      </c>
      <c r="AI21">
        <v>7310868645000</v>
      </c>
      <c r="AJ21">
        <v>7691329217500</v>
      </c>
      <c r="AK21">
        <v>8394836169299.999</v>
      </c>
      <c r="AL21">
        <v>9309322510000</v>
      </c>
      <c r="AM21">
        <v>9868822015500</v>
      </c>
      <c r="AN21">
        <v>10302816462000</v>
      </c>
      <c r="AO21">
        <v>10724623652000</v>
      </c>
      <c r="AP21">
        <v>11354211653000</v>
      </c>
      <c r="AQ21">
        <v>12012454808000</v>
      </c>
      <c r="AR21">
        <v>12321302189000</v>
      </c>
      <c r="AS21">
        <v>13217683489000</v>
      </c>
      <c r="AT21">
        <v>14153061744000</v>
      </c>
      <c r="AU21">
        <v>15532458374000</v>
      </c>
      <c r="AV21">
        <v>17019425212000.002</v>
      </c>
      <c r="AW21">
        <v>19272938982000</v>
      </c>
      <c r="AX21">
        <v>20819374646000</v>
      </c>
      <c r="AY21">
        <v>21651988633000</v>
      </c>
      <c r="AZ21">
        <v>23567015029000</v>
      </c>
      <c r="BA21">
        <v>25428097546000</v>
      </c>
      <c r="BB21">
        <v>26350234889733.699</v>
      </c>
      <c r="BC21">
        <v>27211671642000</v>
      </c>
      <c r="BD21">
        <v>28241876116000</v>
      </c>
      <c r="BE21">
        <v>30218986353000</v>
      </c>
      <c r="BF21">
        <v>33113163283000</v>
      </c>
      <c r="BG21">
        <v>35669527297000</v>
      </c>
      <c r="BH21">
        <v>37759955038000</v>
      </c>
      <c r="BI21">
        <v>39767429627000</v>
      </c>
      <c r="BJ21">
        <v>39210672592000</v>
      </c>
      <c r="BK21">
        <v>38867184955000</v>
      </c>
      <c r="BL21">
        <v>43383660653000</v>
      </c>
      <c r="BM21">
        <v>45285394205900</v>
      </c>
    </row>
    <row r="22" spans="1:65" x14ac:dyDescent="0.2">
      <c r="A22" t="s">
        <v>3</v>
      </c>
      <c r="B22" s="3" t="s">
        <v>4</v>
      </c>
      <c r="C22" t="s">
        <v>26</v>
      </c>
      <c r="D22">
        <v>2.1454276470928733</v>
      </c>
      <c r="E22">
        <v>4.4056167293882851</v>
      </c>
      <c r="F22">
        <v>8.3536238870187844</v>
      </c>
      <c r="G22">
        <v>8.5516769651285074</v>
      </c>
      <c r="H22">
        <v>8.3003694076434869</v>
      </c>
      <c r="I22">
        <v>13.270706558561727</v>
      </c>
      <c r="J22">
        <v>8.616204710484638</v>
      </c>
      <c r="K22">
        <v>2.415383585082381</v>
      </c>
      <c r="L22">
        <v>3.3433643381499962</v>
      </c>
      <c r="M22">
        <v>1.5622434830510059</v>
      </c>
      <c r="N22">
        <v>5.3248410597442728</v>
      </c>
      <c r="O22">
        <v>10.839602693347715</v>
      </c>
      <c r="P22">
        <v>17.829715646139135</v>
      </c>
      <c r="Q22">
        <v>16.667515734233845</v>
      </c>
      <c r="R22">
        <v>-1.6486815511424879</v>
      </c>
      <c r="S22">
        <v>5.9818593410754488</v>
      </c>
      <c r="T22">
        <v>5.6372293377664278</v>
      </c>
      <c r="U22">
        <v>2.4602823200799975</v>
      </c>
      <c r="V22">
        <v>15.728043207161392</v>
      </c>
      <c r="W22">
        <v>11.508320807462042</v>
      </c>
      <c r="X22">
        <v>10.827581979485302</v>
      </c>
      <c r="Y22">
        <v>8.0958631006234612</v>
      </c>
      <c r="Z22">
        <v>8.5528596022411278</v>
      </c>
      <c r="AA22">
        <v>7.9232328482273857</v>
      </c>
      <c r="AB22">
        <v>7.1937854445294249</v>
      </c>
      <c r="AC22">
        <v>6.789400453561754</v>
      </c>
      <c r="AD22">
        <v>9.3278933059824425</v>
      </c>
      <c r="AE22">
        <v>8.2325153687047674</v>
      </c>
      <c r="AF22">
        <v>8.4368088690979732</v>
      </c>
      <c r="AG22">
        <v>10.668303850087483</v>
      </c>
      <c r="AH22">
        <v>13.751818940881662</v>
      </c>
      <c r="AI22">
        <v>8.9651523617375801</v>
      </c>
      <c r="AJ22">
        <v>9.8617828547540967</v>
      </c>
      <c r="AK22">
        <v>9.9800447689324585</v>
      </c>
      <c r="AL22">
        <v>9.0627022243215123</v>
      </c>
      <c r="AM22">
        <v>7.5750182894882272</v>
      </c>
      <c r="AN22">
        <v>6.4762712593954035</v>
      </c>
      <c r="AO22">
        <v>8.0101675245640109</v>
      </c>
      <c r="AP22">
        <v>3.0683955229349635</v>
      </c>
      <c r="AQ22">
        <v>3.6449701598962889</v>
      </c>
      <c r="AR22">
        <v>3.2156160172717563</v>
      </c>
      <c r="AS22">
        <v>3.7156837776141316</v>
      </c>
      <c r="AT22">
        <v>3.8677980853482978</v>
      </c>
      <c r="AU22">
        <v>5.7254132290125881</v>
      </c>
      <c r="AV22">
        <v>5.6219032611495976</v>
      </c>
      <c r="AW22">
        <v>8.4009382185682426</v>
      </c>
      <c r="AX22">
        <v>6.9444182535363268</v>
      </c>
      <c r="AY22">
        <v>9.1939696261733417</v>
      </c>
      <c r="AZ22">
        <v>7.0403654344363389</v>
      </c>
      <c r="BA22">
        <v>10.526030856411623</v>
      </c>
      <c r="BB22">
        <v>8.7335801438808431</v>
      </c>
      <c r="BC22">
        <v>7.9343862706447794</v>
      </c>
      <c r="BD22">
        <v>6.1865039821300343</v>
      </c>
      <c r="BE22">
        <v>3.3317569218128256</v>
      </c>
      <c r="BF22">
        <v>2.27958810140629</v>
      </c>
      <c r="BG22">
        <v>3.237974953258032</v>
      </c>
      <c r="BH22">
        <v>3.9692579275171198</v>
      </c>
      <c r="BI22">
        <v>3.884240279144052</v>
      </c>
      <c r="BJ22">
        <v>2.4055171623353004</v>
      </c>
      <c r="BK22">
        <v>4.746548928999502</v>
      </c>
      <c r="BL22">
        <v>8.5385254830828643</v>
      </c>
      <c r="BM22">
        <v>8.2258694985970209</v>
      </c>
    </row>
    <row r="23" spans="1:65" x14ac:dyDescent="0.2">
      <c r="A23" t="s">
        <v>3</v>
      </c>
      <c r="B23" s="3" t="s">
        <v>4</v>
      </c>
      <c r="C23" t="s">
        <v>27</v>
      </c>
      <c r="D23">
        <v>92239016</v>
      </c>
      <c r="E23">
        <v>93852008</v>
      </c>
      <c r="F23">
        <v>93571016</v>
      </c>
      <c r="G23">
        <v>94306008</v>
      </c>
      <c r="H23">
        <v>93277016</v>
      </c>
      <c r="I23">
        <v>92729816</v>
      </c>
      <c r="J23">
        <v>96062008</v>
      </c>
      <c r="K23">
        <v>98822912</v>
      </c>
      <c r="L23">
        <v>100872596</v>
      </c>
      <c r="M23">
        <v>100377004</v>
      </c>
      <c r="N23">
        <v>99673104</v>
      </c>
      <c r="O23">
        <v>98043804</v>
      </c>
      <c r="P23">
        <v>103788908</v>
      </c>
      <c r="Q23">
        <v>99388716</v>
      </c>
      <c r="R23">
        <v>101366908</v>
      </c>
      <c r="S23">
        <v>101465120</v>
      </c>
      <c r="T23">
        <v>103723620</v>
      </c>
      <c r="U23">
        <v>104340004</v>
      </c>
      <c r="V23">
        <v>103473312</v>
      </c>
      <c r="W23">
        <v>104067000</v>
      </c>
      <c r="X23">
        <v>105508300</v>
      </c>
      <c r="Y23">
        <v>101083696</v>
      </c>
      <c r="Z23">
        <v>106613208</v>
      </c>
      <c r="AA23">
        <v>105175600</v>
      </c>
      <c r="AB23">
        <v>104056596</v>
      </c>
      <c r="AC23">
        <v>104049212</v>
      </c>
      <c r="AD23">
        <v>98573604</v>
      </c>
      <c r="AE23">
        <v>103542716</v>
      </c>
      <c r="AF23">
        <v>104055700</v>
      </c>
      <c r="AG23">
        <v>102536512</v>
      </c>
      <c r="AH23">
        <v>100243408</v>
      </c>
      <c r="AI23">
        <v>99499504</v>
      </c>
      <c r="AJ23">
        <v>100066500</v>
      </c>
      <c r="AK23">
        <v>100184200</v>
      </c>
      <c r="AL23">
        <v>99450800</v>
      </c>
      <c r="AM23">
        <v>100300000</v>
      </c>
      <c r="AN23">
        <v>100167200</v>
      </c>
      <c r="AO23">
        <v>100904200</v>
      </c>
      <c r="AP23">
        <v>102091700</v>
      </c>
      <c r="AQ23">
        <v>102402400</v>
      </c>
      <c r="AR23">
        <v>100271100</v>
      </c>
      <c r="AS23">
        <v>94470900</v>
      </c>
      <c r="AT23">
        <v>98603100</v>
      </c>
      <c r="AU23">
        <v>97805700</v>
      </c>
      <c r="AV23">
        <v>99519200</v>
      </c>
      <c r="AW23">
        <v>99236800</v>
      </c>
      <c r="AX23">
        <v>100833500</v>
      </c>
      <c r="AY23">
        <v>101155500</v>
      </c>
      <c r="AZ23">
        <v>97171600</v>
      </c>
      <c r="BA23">
        <v>100075800</v>
      </c>
      <c r="BB23">
        <v>100625700</v>
      </c>
      <c r="BC23">
        <v>98969000</v>
      </c>
      <c r="BD23">
        <v>99299950</v>
      </c>
      <c r="BE23">
        <v>100160240</v>
      </c>
      <c r="BF23">
        <v>100210200</v>
      </c>
      <c r="BG23">
        <v>98613400</v>
      </c>
      <c r="BH23">
        <v>99566880</v>
      </c>
      <c r="BI23">
        <v>98093510</v>
      </c>
      <c r="BJ23">
        <v>95126400</v>
      </c>
      <c r="BK23">
        <v>101113610</v>
      </c>
      <c r="BL23">
        <v>101521690</v>
      </c>
      <c r="BM23">
        <v>99558760</v>
      </c>
    </row>
    <row r="24" spans="1:65" x14ac:dyDescent="0.2">
      <c r="A24" t="s">
        <v>3</v>
      </c>
      <c r="B24" s="3" t="s">
        <v>4</v>
      </c>
      <c r="C24" t="s">
        <v>28</v>
      </c>
      <c r="D24">
        <v>1386000000</v>
      </c>
      <c r="E24">
        <v>1403000000</v>
      </c>
      <c r="F24">
        <v>1626000000</v>
      </c>
      <c r="G24">
        <v>1705000000</v>
      </c>
      <c r="H24">
        <v>1687000000</v>
      </c>
      <c r="I24">
        <v>1954000000</v>
      </c>
      <c r="J24">
        <v>1613000000</v>
      </c>
      <c r="K24">
        <v>1761000000</v>
      </c>
      <c r="L24">
        <v>1835000000</v>
      </c>
      <c r="M24">
        <v>2026000000</v>
      </c>
      <c r="N24">
        <v>2036000000</v>
      </c>
      <c r="O24">
        <v>2448000000</v>
      </c>
      <c r="P24">
        <v>2917000000</v>
      </c>
      <c r="Q24">
        <v>3926000000</v>
      </c>
      <c r="R24">
        <v>4355000000</v>
      </c>
      <c r="S24">
        <v>5549000000</v>
      </c>
      <c r="T24">
        <v>6378000000</v>
      </c>
      <c r="U24">
        <v>6671000000</v>
      </c>
      <c r="V24">
        <v>7806000000</v>
      </c>
      <c r="W24">
        <v>8586000000</v>
      </c>
      <c r="X24">
        <v>8295000000</v>
      </c>
      <c r="Y24">
        <v>9358000000</v>
      </c>
      <c r="Z24">
        <v>9148000000</v>
      </c>
      <c r="AA24">
        <v>9451000000</v>
      </c>
      <c r="AB24">
        <v>9140000000</v>
      </c>
      <c r="AC24">
        <v>9399000000</v>
      </c>
      <c r="AD24">
        <v>11298000000</v>
      </c>
      <c r="AE24">
        <v>13234000000</v>
      </c>
      <c r="AF24">
        <v>15872000000</v>
      </c>
      <c r="AG24">
        <v>17969000000</v>
      </c>
      <c r="AH24">
        <v>17727000000</v>
      </c>
      <c r="AI24">
        <v>19628000000</v>
      </c>
      <c r="AJ24">
        <v>21572000000</v>
      </c>
      <c r="AK24">
        <v>25022000000</v>
      </c>
      <c r="AL24">
        <v>30630000000</v>
      </c>
      <c r="AM24">
        <v>33105000000</v>
      </c>
      <c r="AN24">
        <v>35008000000</v>
      </c>
      <c r="AO24">
        <v>33437000000</v>
      </c>
      <c r="AP24">
        <v>35667000000</v>
      </c>
      <c r="AQ24">
        <v>42379000000</v>
      </c>
      <c r="AR24">
        <v>43361000000</v>
      </c>
      <c r="AS24">
        <v>49250000000</v>
      </c>
      <c r="AT24">
        <v>58963000000</v>
      </c>
      <c r="AU24">
        <v>76649000000</v>
      </c>
      <c r="AV24">
        <v>99616000000</v>
      </c>
      <c r="AW24">
        <v>121808000000</v>
      </c>
      <c r="AX24">
        <v>150159000000</v>
      </c>
      <c r="AY24">
        <v>194828000000</v>
      </c>
      <c r="AZ24">
        <v>164909000000</v>
      </c>
      <c r="BA24">
        <v>226351000000</v>
      </c>
      <c r="BB24">
        <v>302905000000</v>
      </c>
      <c r="BC24">
        <v>296828000000</v>
      </c>
      <c r="BD24">
        <v>314848000000</v>
      </c>
      <c r="BE24">
        <v>322694000000</v>
      </c>
      <c r="BF24">
        <v>267951000000</v>
      </c>
      <c r="BG24">
        <v>264542000000</v>
      </c>
      <c r="BH24">
        <v>299241000000</v>
      </c>
      <c r="BI24">
        <v>324778000000</v>
      </c>
      <c r="BJ24">
        <v>324340000000</v>
      </c>
      <c r="BK24">
        <v>276410000000</v>
      </c>
      <c r="BL24">
        <v>395426000000</v>
      </c>
      <c r="BM24">
        <v>453400000000</v>
      </c>
    </row>
    <row r="25" spans="1:65" x14ac:dyDescent="0.2">
      <c r="A25" t="s">
        <v>3</v>
      </c>
      <c r="B25" s="3" t="s">
        <v>4</v>
      </c>
      <c r="C25" t="s">
        <v>29</v>
      </c>
      <c r="D25">
        <v>2286000000</v>
      </c>
      <c r="E25">
        <v>2362000000</v>
      </c>
      <c r="F25">
        <v>2477000000</v>
      </c>
      <c r="G25">
        <v>2876000000</v>
      </c>
      <c r="H25">
        <v>2838000000</v>
      </c>
      <c r="I25">
        <v>3440000000</v>
      </c>
      <c r="J25">
        <v>2773000000</v>
      </c>
      <c r="K25">
        <v>2570000000</v>
      </c>
      <c r="L25">
        <v>2212000000</v>
      </c>
      <c r="M25">
        <v>2124000000</v>
      </c>
      <c r="N25">
        <v>2424000000</v>
      </c>
      <c r="O25">
        <v>2223000000</v>
      </c>
      <c r="P25">
        <v>3211000000</v>
      </c>
      <c r="Q25">
        <v>5136000000</v>
      </c>
      <c r="R25">
        <v>6381000000</v>
      </c>
      <c r="S25">
        <v>5665000000</v>
      </c>
      <c r="T25">
        <v>6647000000</v>
      </c>
      <c r="U25">
        <v>7865000000</v>
      </c>
      <c r="V25">
        <v>9827000000</v>
      </c>
      <c r="W25">
        <v>14864000000</v>
      </c>
      <c r="X25">
        <v>15418000000</v>
      </c>
      <c r="Y25">
        <v>14786000000</v>
      </c>
      <c r="Z25">
        <v>14061000000</v>
      </c>
      <c r="AA25">
        <v>15272000000</v>
      </c>
      <c r="AB25">
        <v>15928000000</v>
      </c>
      <c r="AC25">
        <v>15421000000</v>
      </c>
      <c r="AD25">
        <v>16675000000</v>
      </c>
      <c r="AE25">
        <v>19102000000</v>
      </c>
      <c r="AF25">
        <v>20549000000</v>
      </c>
      <c r="AG25">
        <v>23580000000</v>
      </c>
      <c r="AH25">
        <v>20448000000</v>
      </c>
      <c r="AI25">
        <v>23579000000</v>
      </c>
      <c r="AJ25">
        <v>22788000000</v>
      </c>
      <c r="AK25">
        <v>26843000000</v>
      </c>
      <c r="AL25">
        <v>34707000000</v>
      </c>
      <c r="AM25">
        <v>37942000000</v>
      </c>
      <c r="AN25">
        <v>41432000000</v>
      </c>
      <c r="AO25">
        <v>42980000000</v>
      </c>
      <c r="AP25">
        <v>46979000000</v>
      </c>
      <c r="AQ25">
        <v>51523000000</v>
      </c>
      <c r="AR25">
        <v>50392000000</v>
      </c>
      <c r="AS25">
        <v>56517000000</v>
      </c>
      <c r="AT25">
        <v>72558000000</v>
      </c>
      <c r="AU25">
        <v>99775000000</v>
      </c>
      <c r="AV25">
        <v>142870000000</v>
      </c>
      <c r="AW25">
        <v>178410000000</v>
      </c>
      <c r="AX25">
        <v>229370000000</v>
      </c>
      <c r="AY25">
        <v>321032000000</v>
      </c>
      <c r="AZ25">
        <v>257202000000</v>
      </c>
      <c r="BA25">
        <v>350233000000</v>
      </c>
      <c r="BB25">
        <v>464462000000</v>
      </c>
      <c r="BC25">
        <v>489694000000</v>
      </c>
      <c r="BD25">
        <v>465397000000</v>
      </c>
      <c r="BE25">
        <v>462910000000</v>
      </c>
      <c r="BF25">
        <v>394131000000</v>
      </c>
      <c r="BG25">
        <v>361649000000</v>
      </c>
      <c r="BH25">
        <v>449925000000</v>
      </c>
      <c r="BI25">
        <v>514464000000</v>
      </c>
      <c r="BJ25">
        <v>486059000000</v>
      </c>
      <c r="BK25">
        <v>373202000000</v>
      </c>
      <c r="BL25">
        <v>573092000000</v>
      </c>
      <c r="BM25">
        <v>720441000000</v>
      </c>
    </row>
    <row r="26" spans="1:65" x14ac:dyDescent="0.2">
      <c r="A26" t="s">
        <v>3</v>
      </c>
      <c r="B26" s="3" t="s">
        <v>4</v>
      </c>
      <c r="C26" t="s">
        <v>30</v>
      </c>
      <c r="D26">
        <v>4.7619000037618999</v>
      </c>
      <c r="E26">
        <v>4.7619000037618999</v>
      </c>
      <c r="F26">
        <v>4.7619000037618999</v>
      </c>
      <c r="G26">
        <v>4.7619000037618999</v>
      </c>
      <c r="H26">
        <v>4.7619000037618999</v>
      </c>
      <c r="I26">
        <v>6.35912500535912</v>
      </c>
      <c r="J26">
        <v>7.5000000064999996</v>
      </c>
      <c r="K26">
        <v>7.5000000064999996</v>
      </c>
      <c r="L26">
        <v>7.5000000064999996</v>
      </c>
      <c r="M26">
        <v>7.5000000064999996</v>
      </c>
      <c r="N26">
        <v>7.4919352309682399</v>
      </c>
      <c r="O26">
        <v>7.5944683739493604</v>
      </c>
      <c r="P26">
        <v>7.7420385621496797</v>
      </c>
      <c r="Q26">
        <v>8.1016032272183001</v>
      </c>
      <c r="R26">
        <v>8.3758919456538603</v>
      </c>
      <c r="S26">
        <v>8.9604127281239201</v>
      </c>
      <c r="T26">
        <v>8.7385761713145698</v>
      </c>
      <c r="U26">
        <v>8.1928403484039301</v>
      </c>
      <c r="V26">
        <v>8.12579094635689</v>
      </c>
      <c r="W26">
        <v>7.8629447011379803</v>
      </c>
      <c r="X26">
        <v>8.6585228170931696</v>
      </c>
      <c r="Y26">
        <v>9.4551319334863901</v>
      </c>
      <c r="Z26">
        <v>10.098898244046101</v>
      </c>
      <c r="AA26">
        <v>11.3625833326667</v>
      </c>
      <c r="AB26">
        <v>12.368749999583301</v>
      </c>
      <c r="AC26">
        <v>12.61083333325</v>
      </c>
      <c r="AD26">
        <v>12.961499999999999</v>
      </c>
      <c r="AE26">
        <v>13.9170833333333</v>
      </c>
      <c r="AF26">
        <v>16.2255</v>
      </c>
      <c r="AG26">
        <v>17.503499999999999</v>
      </c>
      <c r="AH26">
        <v>22.742433333333299</v>
      </c>
      <c r="AI26">
        <v>25.9180833333333</v>
      </c>
      <c r="AJ26">
        <v>30.4932916666667</v>
      </c>
      <c r="AK26">
        <v>31.373742499999999</v>
      </c>
      <c r="AL26">
        <v>32.4270766666667</v>
      </c>
      <c r="AM26">
        <v>35.433173333333301</v>
      </c>
      <c r="AN26">
        <v>36.313285833333303</v>
      </c>
      <c r="AO26">
        <v>41.259365000000003</v>
      </c>
      <c r="AP26">
        <v>43.055428333333303</v>
      </c>
      <c r="AQ26">
        <v>44.941605000000003</v>
      </c>
      <c r="AR26">
        <v>47.186414166666701</v>
      </c>
      <c r="AS26">
        <v>48.610319166666699</v>
      </c>
      <c r="AT26">
        <v>46.583284166666701</v>
      </c>
      <c r="AU26">
        <v>45.316466666666699</v>
      </c>
      <c r="AV26">
        <v>44.099975000000001</v>
      </c>
      <c r="AW26">
        <v>45.3070083333333</v>
      </c>
      <c r="AX26">
        <v>41.3485333333333</v>
      </c>
      <c r="AY26">
        <v>43.505183333333299</v>
      </c>
      <c r="AZ26">
        <v>48.405266666666698</v>
      </c>
      <c r="BA26">
        <v>45.725812121212101</v>
      </c>
      <c r="BB26">
        <v>46.670466666666698</v>
      </c>
      <c r="BC26">
        <v>53.437233333333303</v>
      </c>
      <c r="BD26">
        <v>58.597845416666701</v>
      </c>
      <c r="BE26">
        <v>61.029514460784299</v>
      </c>
      <c r="BF26">
        <v>64.151944463278596</v>
      </c>
      <c r="BG26">
        <v>67.195312807389399</v>
      </c>
      <c r="BH26">
        <v>65.121568645066006</v>
      </c>
      <c r="BI26">
        <v>68.389467093542095</v>
      </c>
      <c r="BJ26">
        <v>70.420340535955106</v>
      </c>
      <c r="BK26">
        <v>74.099566883605206</v>
      </c>
      <c r="BL26">
        <v>73.918012815435105</v>
      </c>
      <c r="BM26">
        <v>78.604490582991602</v>
      </c>
    </row>
    <row r="27" spans="1:65" x14ac:dyDescent="0.2">
      <c r="A27" t="s">
        <v>3</v>
      </c>
      <c r="B27" s="3" t="s">
        <v>4</v>
      </c>
      <c r="C27" t="s">
        <v>31</v>
      </c>
      <c r="D27">
        <v>1.7422364531025598</v>
      </c>
      <c r="E27">
        <v>1.917132776580037</v>
      </c>
      <c r="F27">
        <v>1.5404330029362403</v>
      </c>
      <c r="G27">
        <v>1.4751832207157969</v>
      </c>
      <c r="H27">
        <v>1.4186782546692274</v>
      </c>
      <c r="I27">
        <v>1.3890804153115004</v>
      </c>
      <c r="J27">
        <v>1.3487197252782366</v>
      </c>
      <c r="K27">
        <v>1.5135258762473975</v>
      </c>
      <c r="L27">
        <v>1.5135258762473975</v>
      </c>
      <c r="M27">
        <v>1.5135258762473975</v>
      </c>
      <c r="N27">
        <v>1.6144276013305574</v>
      </c>
      <c r="O27">
        <v>1.6144276013305574</v>
      </c>
      <c r="P27">
        <v>1.681695418052664</v>
      </c>
      <c r="Q27">
        <v>1.681695418052664</v>
      </c>
      <c r="R27">
        <v>1.681695418052664</v>
      </c>
      <c r="S27">
        <v>1.681695418052664</v>
      </c>
      <c r="T27">
        <v>1.681695418052664</v>
      </c>
      <c r="U27">
        <v>1.681695418052664</v>
      </c>
      <c r="V27">
        <v>1.681695418052664</v>
      </c>
      <c r="W27">
        <v>1.7825971431358236</v>
      </c>
      <c r="X27">
        <v>1.8498649598579302</v>
      </c>
      <c r="Y27">
        <v>1.8498649598579302</v>
      </c>
      <c r="Z27">
        <v>1.9507666849410903</v>
      </c>
      <c r="AA27">
        <v>1.9507666849410903</v>
      </c>
      <c r="AB27">
        <v>1.9507666849410903</v>
      </c>
      <c r="AC27">
        <v>2.0180345016631969</v>
      </c>
      <c r="AD27">
        <v>2.1862040434684631</v>
      </c>
      <c r="AE27">
        <v>2.1862040434684631</v>
      </c>
      <c r="AF27">
        <v>2.1862040434684631</v>
      </c>
      <c r="AG27">
        <v>2.2366549060100431</v>
      </c>
      <c r="AH27">
        <v>2.3543735852737298</v>
      </c>
      <c r="AI27">
        <v>2.4552753103568894</v>
      </c>
      <c r="AJ27">
        <v>2.5898109438011025</v>
      </c>
      <c r="AK27">
        <v>2.6234448521621561</v>
      </c>
      <c r="AL27">
        <v>2.6907126688842626</v>
      </c>
      <c r="AM27">
        <v>2.8588822106895289</v>
      </c>
      <c r="AN27">
        <v>2.8588822106895289</v>
      </c>
      <c r="AO27">
        <v>2.8992429007227924</v>
      </c>
      <c r="AP27">
        <v>3.0775026150363751</v>
      </c>
      <c r="AQ27">
        <v>3.0943195692169017</v>
      </c>
      <c r="AR27">
        <v>3.1952212943000617</v>
      </c>
      <c r="AS27">
        <v>3.2288552026611148</v>
      </c>
      <c r="AT27">
        <v>3.363390836105328</v>
      </c>
      <c r="AU27">
        <v>3.43402204366354</v>
      </c>
      <c r="AV27">
        <v>3.4407488253357501</v>
      </c>
      <c r="AW27">
        <v>3.6324621029937538</v>
      </c>
      <c r="AX27">
        <v>3.7602709547657565</v>
      </c>
      <c r="AY27">
        <v>3.834265553160074</v>
      </c>
      <c r="AZ27">
        <v>3.9688011866042872</v>
      </c>
      <c r="BA27">
        <v>4.1117452971387634</v>
      </c>
      <c r="BB27">
        <v>4.167241245934501</v>
      </c>
      <c r="BC27">
        <v>4.30514027021482</v>
      </c>
      <c r="BD27">
        <v>4.3724080869369262</v>
      </c>
      <c r="BE27">
        <v>4.3724080869369262</v>
      </c>
      <c r="BF27">
        <v>4.3724080869369262</v>
      </c>
      <c r="BG27">
        <v>4.3724080869369262</v>
      </c>
      <c r="BH27">
        <v>4.3724080869369262</v>
      </c>
      <c r="BI27">
        <v>4.4733098120200863</v>
      </c>
      <c r="BJ27">
        <v>4.4733098120200863</v>
      </c>
      <c r="BK27">
        <v>4.5742115371032464</v>
      </c>
      <c r="BL27">
        <v>4.5742115371032464</v>
      </c>
      <c r="BM27" t="s">
        <v>6</v>
      </c>
    </row>
    <row r="28" spans="1:65" x14ac:dyDescent="0.2">
      <c r="A28" t="s">
        <v>3</v>
      </c>
      <c r="B28" s="3" t="s">
        <v>4</v>
      </c>
      <c r="C28" t="s">
        <v>32</v>
      </c>
      <c r="D28">
        <v>3168.607550547245</v>
      </c>
      <c r="E28">
        <v>3096.1993440027204</v>
      </c>
      <c r="F28">
        <v>3025.5247643501725</v>
      </c>
      <c r="G28">
        <v>2956.6966079363597</v>
      </c>
      <c r="H28">
        <v>2891.3387739531072</v>
      </c>
      <c r="I28">
        <v>2829.7864820226946</v>
      </c>
      <c r="J28">
        <v>2770.1835656009325</v>
      </c>
      <c r="K28">
        <v>2710.7489739613611</v>
      </c>
      <c r="L28">
        <v>2651.6799923977837</v>
      </c>
      <c r="M28">
        <v>2593.7159203149558</v>
      </c>
      <c r="N28">
        <v>2536.8457636617859</v>
      </c>
      <c r="O28">
        <v>2480.9639505077339</v>
      </c>
      <c r="P28">
        <v>2425.7370377616953</v>
      </c>
      <c r="Q28">
        <v>2371.572808931066</v>
      </c>
      <c r="R28">
        <v>2319.0759170815782</v>
      </c>
      <c r="S28">
        <v>2268.4080560751977</v>
      </c>
      <c r="T28">
        <v>2218.8612697163853</v>
      </c>
      <c r="U28">
        <v>2170.2986198821927</v>
      </c>
      <c r="V28">
        <v>2122.5738454339935</v>
      </c>
      <c r="W28">
        <v>2075.1163860812017</v>
      </c>
      <c r="X28">
        <v>2028.4223265847536</v>
      </c>
      <c r="Y28">
        <v>1983.078101078906</v>
      </c>
      <c r="Z28">
        <v>1938.788593346743</v>
      </c>
      <c r="AA28">
        <v>1895.4111697099306</v>
      </c>
      <c r="AB28">
        <v>1853.2709650662728</v>
      </c>
      <c r="AC28">
        <v>1812.3048891951464</v>
      </c>
      <c r="AD28">
        <v>1772.6755125749169</v>
      </c>
      <c r="AE28">
        <v>1734.3751013705366</v>
      </c>
      <c r="AF28">
        <v>1697.1578543644503</v>
      </c>
      <c r="AG28">
        <v>1661.2055873282823</v>
      </c>
      <c r="AH28">
        <v>1626.6532539843927</v>
      </c>
      <c r="AI28">
        <v>1593.2584251315454</v>
      </c>
      <c r="AJ28">
        <v>1560.9628924608717</v>
      </c>
      <c r="AK28">
        <v>1529.7346812300259</v>
      </c>
      <c r="AL28">
        <v>1499.5657963680762</v>
      </c>
      <c r="AM28">
        <v>1470.5864136621797</v>
      </c>
      <c r="AN28">
        <v>1442.6311245190893</v>
      </c>
      <c r="AO28">
        <v>1415.6560135869142</v>
      </c>
      <c r="AP28">
        <v>1389.7164103366783</v>
      </c>
      <c r="AQ28">
        <v>1364.622542785836</v>
      </c>
      <c r="AR28">
        <v>1340.1658845654122</v>
      </c>
      <c r="AS28">
        <v>1316.5645391195251</v>
      </c>
      <c r="AT28">
        <v>1294.0580185793674</v>
      </c>
      <c r="AU28">
        <v>1272.590927882507</v>
      </c>
      <c r="AV28">
        <v>1252.3397870862832</v>
      </c>
      <c r="AW28">
        <v>1233.3950270815847</v>
      </c>
      <c r="AX28">
        <v>1215.4408301889889</v>
      </c>
      <c r="AY28">
        <v>1198.2748759796691</v>
      </c>
      <c r="AZ28">
        <v>1181.7199592403049</v>
      </c>
      <c r="BA28">
        <v>1165.5522530858559</v>
      </c>
      <c r="BB28">
        <v>1149.7897859451703</v>
      </c>
      <c r="BC28">
        <v>1134.5739549062482</v>
      </c>
      <c r="BD28">
        <v>1119.9474023130972</v>
      </c>
      <c r="BE28">
        <v>1106.1417950208502</v>
      </c>
      <c r="BF28">
        <v>1093.0808169490995</v>
      </c>
      <c r="BG28">
        <v>1080.2037542175196</v>
      </c>
      <c r="BH28">
        <v>1067.7925069145103</v>
      </c>
      <c r="BI28">
        <v>1056.2428839014067</v>
      </c>
      <c r="BJ28">
        <v>1045.4684419819782</v>
      </c>
      <c r="BK28">
        <v>1035.5294545765316</v>
      </c>
      <c r="BL28" t="s">
        <v>6</v>
      </c>
      <c r="BM28" t="s">
        <v>6</v>
      </c>
    </row>
    <row r="29" spans="1:65" x14ac:dyDescent="0.2">
      <c r="A29" t="s">
        <v>3</v>
      </c>
      <c r="B29" s="3" t="s">
        <v>4</v>
      </c>
      <c r="C29" t="s">
        <v>33</v>
      </c>
      <c r="D29">
        <v>81.968000000000004</v>
      </c>
      <c r="E29">
        <v>81.781999999999996</v>
      </c>
      <c r="F29">
        <v>81.594999999999999</v>
      </c>
      <c r="G29">
        <v>81.405000000000001</v>
      </c>
      <c r="H29">
        <v>81.215000000000003</v>
      </c>
      <c r="I29">
        <v>81.022999999999996</v>
      </c>
      <c r="J29">
        <v>80.829000000000008</v>
      </c>
      <c r="K29">
        <v>80.634</v>
      </c>
      <c r="L29">
        <v>80.438000000000002</v>
      </c>
      <c r="M29">
        <v>80.239999999999995</v>
      </c>
      <c r="N29">
        <v>80.009</v>
      </c>
      <c r="O29">
        <v>79.679000000000002</v>
      </c>
      <c r="P29">
        <v>79.347000000000008</v>
      </c>
      <c r="Q29">
        <v>79.009</v>
      </c>
      <c r="R29">
        <v>78.668000000000006</v>
      </c>
      <c r="S29">
        <v>78.323000000000008</v>
      </c>
      <c r="T29">
        <v>77.974000000000004</v>
      </c>
      <c r="U29">
        <v>77.620999999999995</v>
      </c>
      <c r="V29">
        <v>77.263999999999996</v>
      </c>
      <c r="W29">
        <v>76.902000000000001</v>
      </c>
      <c r="X29">
        <v>76.582999999999998</v>
      </c>
      <c r="Y29">
        <v>76.353000000000009</v>
      </c>
      <c r="Z29">
        <v>76.120999999999995</v>
      </c>
      <c r="AA29">
        <v>75.887</v>
      </c>
      <c r="AB29">
        <v>75.652000000000001</v>
      </c>
      <c r="AC29">
        <v>75.414999999999992</v>
      </c>
      <c r="AD29">
        <v>75.176999999999992</v>
      </c>
      <c r="AE29">
        <v>74.936999999999998</v>
      </c>
      <c r="AF29">
        <v>74.694999999999993</v>
      </c>
      <c r="AG29">
        <v>74.453000000000003</v>
      </c>
      <c r="AH29">
        <v>74.222000000000008</v>
      </c>
      <c r="AI29">
        <v>74.015999999999991</v>
      </c>
      <c r="AJ29">
        <v>73.808999999999997</v>
      </c>
      <c r="AK29">
        <v>73.600999999999999</v>
      </c>
      <c r="AL29">
        <v>73.393000000000001</v>
      </c>
      <c r="AM29">
        <v>73.182999999999993</v>
      </c>
      <c r="AN29">
        <v>72.972000000000008</v>
      </c>
      <c r="AO29">
        <v>72.760000000000005</v>
      </c>
      <c r="AP29">
        <v>72.546999999999997</v>
      </c>
      <c r="AQ29">
        <v>72.332999999999998</v>
      </c>
      <c r="AR29">
        <v>72.081999999999994</v>
      </c>
      <c r="AS29">
        <v>71.756</v>
      </c>
      <c r="AT29">
        <v>71.427999999999997</v>
      </c>
      <c r="AU29">
        <v>71.097000000000008</v>
      </c>
      <c r="AV29">
        <v>70.765000000000001</v>
      </c>
      <c r="AW29">
        <v>70.430999999999997</v>
      </c>
      <c r="AX29">
        <v>70.093999999999994</v>
      </c>
      <c r="AY29">
        <v>69.754000000000005</v>
      </c>
      <c r="AZ29">
        <v>69.412999999999997</v>
      </c>
      <c r="BA29">
        <v>69.069999999999993</v>
      </c>
      <c r="BB29">
        <v>68.724000000000004</v>
      </c>
      <c r="BC29">
        <v>68.366</v>
      </c>
      <c r="BD29">
        <v>67.997</v>
      </c>
      <c r="BE29">
        <v>67.616</v>
      </c>
      <c r="BF29">
        <v>67.222999999999999</v>
      </c>
      <c r="BG29">
        <v>66.817999999999998</v>
      </c>
      <c r="BH29">
        <v>66.400000000000006</v>
      </c>
      <c r="BI29">
        <v>65.97</v>
      </c>
      <c r="BJ29">
        <v>65.527999999999992</v>
      </c>
      <c r="BK29">
        <v>65.073999999999998</v>
      </c>
      <c r="BL29">
        <v>64.606999999999999</v>
      </c>
      <c r="BM29">
        <v>64.128</v>
      </c>
    </row>
    <row r="30" spans="1:65" x14ac:dyDescent="0.2">
      <c r="A30" t="s">
        <v>3</v>
      </c>
      <c r="B30" s="3" t="s">
        <v>4</v>
      </c>
      <c r="C30" t="s">
        <v>34</v>
      </c>
      <c r="D30">
        <v>2011760288500</v>
      </c>
      <c r="E30">
        <v>2120210559299.9998</v>
      </c>
      <c r="F30">
        <v>2237162669600</v>
      </c>
      <c r="G30">
        <v>2356894908200</v>
      </c>
      <c r="H30">
        <v>2425011693200</v>
      </c>
      <c r="I30">
        <v>2501044456300</v>
      </c>
      <c r="J30">
        <v>2592935837200</v>
      </c>
      <c r="K30">
        <v>2707470892800</v>
      </c>
      <c r="L30">
        <v>2841792296400</v>
      </c>
      <c r="M30">
        <v>2976155907900</v>
      </c>
      <c r="N30">
        <v>3091548433400</v>
      </c>
      <c r="O30">
        <v>3186956615500</v>
      </c>
      <c r="P30">
        <v>3292149191800</v>
      </c>
      <c r="Q30">
        <v>3416103038300</v>
      </c>
      <c r="R30">
        <v>3624445171000</v>
      </c>
      <c r="S30">
        <v>3791240451800</v>
      </c>
      <c r="T30">
        <v>3967558925900</v>
      </c>
      <c r="U30">
        <v>4217357483600</v>
      </c>
      <c r="V30">
        <v>4326728098000</v>
      </c>
      <c r="W30">
        <v>4476002428900</v>
      </c>
      <c r="X30">
        <v>4730089108200</v>
      </c>
      <c r="Y30">
        <v>5084622890300</v>
      </c>
      <c r="Z30">
        <v>5410682980700</v>
      </c>
      <c r="AA30">
        <v>5766496732400</v>
      </c>
      <c r="AB30">
        <v>6218128152400</v>
      </c>
      <c r="AC30">
        <v>6718700569800</v>
      </c>
      <c r="AD30">
        <v>7181006233100</v>
      </c>
      <c r="AE30">
        <v>7709735888600</v>
      </c>
      <c r="AF30">
        <v>8384031172000</v>
      </c>
      <c r="AG30">
        <v>8849312352300</v>
      </c>
      <c r="AH30">
        <v>9329633445500</v>
      </c>
      <c r="AI30">
        <v>9877796306800</v>
      </c>
      <c r="AJ30">
        <v>10643240638000</v>
      </c>
      <c r="AK30">
        <v>11180961396000</v>
      </c>
      <c r="AL30">
        <v>12206041101000</v>
      </c>
      <c r="AM30">
        <v>13030668162000</v>
      </c>
      <c r="AN30">
        <v>14202910743000</v>
      </c>
      <c r="AO30">
        <v>15369607526000</v>
      </c>
      <c r="AP30">
        <v>17290032046999.998</v>
      </c>
      <c r="AQ30">
        <v>18172797607000</v>
      </c>
      <c r="AR30">
        <v>19308263221000</v>
      </c>
      <c r="AS30">
        <v>20534040766000</v>
      </c>
      <c r="AT30">
        <v>22043536925000</v>
      </c>
      <c r="AU30">
        <v>23864161471000</v>
      </c>
      <c r="AV30">
        <v>26040007843000</v>
      </c>
      <c r="AW30">
        <v>27872787332000</v>
      </c>
      <c r="AX30">
        <v>30040745298000</v>
      </c>
      <c r="AY30">
        <v>31999376093000</v>
      </c>
      <c r="AZ30">
        <v>34775792305000</v>
      </c>
      <c r="BA30">
        <v>37500707235000</v>
      </c>
      <c r="BB30">
        <v>39699751826048.5</v>
      </c>
      <c r="BC30">
        <v>43008200970000</v>
      </c>
      <c r="BD30">
        <v>46302627046000</v>
      </c>
      <c r="BE30">
        <v>50845189377000</v>
      </c>
      <c r="BF30">
        <v>55644080860000</v>
      </c>
      <c r="BG30">
        <v>60353274952000</v>
      </c>
      <c r="BH30">
        <v>64181521143000</v>
      </c>
      <c r="BI30">
        <v>68784564566000</v>
      </c>
      <c r="BJ30">
        <v>73207073358000</v>
      </c>
      <c r="BK30">
        <v>67184365499000</v>
      </c>
      <c r="BL30">
        <v>73105368097000</v>
      </c>
      <c r="BM30">
        <v>80020317408700</v>
      </c>
    </row>
    <row r="31" spans="1:65" x14ac:dyDescent="0.2">
      <c r="A31" t="s">
        <v>3</v>
      </c>
      <c r="B31" s="3" t="s">
        <v>4</v>
      </c>
      <c r="C31" t="s">
        <v>35</v>
      </c>
      <c r="D31">
        <v>961000</v>
      </c>
      <c r="E31">
        <v>973900</v>
      </c>
      <c r="F31">
        <v>1045800</v>
      </c>
      <c r="G31">
        <v>1321600</v>
      </c>
      <c r="H31">
        <v>1331300</v>
      </c>
      <c r="I31">
        <v>1367200.01</v>
      </c>
      <c r="J31">
        <v>1400400</v>
      </c>
      <c r="K31">
        <v>1525600</v>
      </c>
      <c r="L31">
        <v>1605000</v>
      </c>
      <c r="M31">
        <v>1758500</v>
      </c>
      <c r="N31">
        <v>1853000</v>
      </c>
      <c r="O31">
        <v>1639100</v>
      </c>
      <c r="P31">
        <v>1960700</v>
      </c>
      <c r="Q31">
        <v>2256991</v>
      </c>
      <c r="R31">
        <v>2267192</v>
      </c>
      <c r="S31">
        <v>2177096</v>
      </c>
      <c r="T31">
        <v>2314702.9900000002</v>
      </c>
      <c r="U31">
        <v>2309709.0099999998</v>
      </c>
      <c r="V31">
        <v>2343292.0099999998</v>
      </c>
      <c r="W31">
        <v>2445337</v>
      </c>
      <c r="X31">
        <v>2448342</v>
      </c>
      <c r="Y31">
        <v>2369320</v>
      </c>
      <c r="Z31">
        <v>2508598.5</v>
      </c>
      <c r="AA31">
        <v>2874519.1</v>
      </c>
      <c r="AB31">
        <v>2839347.6</v>
      </c>
      <c r="AC31">
        <v>3007532.89</v>
      </c>
      <c r="AD31">
        <v>2994385</v>
      </c>
      <c r="AE31">
        <v>3200962</v>
      </c>
      <c r="AF31">
        <v>3718189</v>
      </c>
      <c r="AG31">
        <v>3879722</v>
      </c>
      <c r="AH31">
        <v>4132494</v>
      </c>
      <c r="AI31">
        <v>4324546.01</v>
      </c>
      <c r="AJ31">
        <v>4566914</v>
      </c>
      <c r="AK31">
        <v>4867135</v>
      </c>
      <c r="AL31">
        <v>5016546.99</v>
      </c>
      <c r="AM31">
        <v>5301687</v>
      </c>
      <c r="AN31">
        <v>5485270</v>
      </c>
      <c r="AO31">
        <v>5381977</v>
      </c>
      <c r="AP31">
        <v>5686963</v>
      </c>
      <c r="AQ31">
        <v>5668958</v>
      </c>
      <c r="AR31">
        <v>5937726</v>
      </c>
      <c r="AS31">
        <v>5973298</v>
      </c>
      <c r="AT31">
        <v>6074846</v>
      </c>
      <c r="AU31">
        <v>6230871</v>
      </c>
      <c r="AV31">
        <v>6698487.9900000002</v>
      </c>
      <c r="AW31">
        <v>7060154</v>
      </c>
      <c r="AX31">
        <v>7005055</v>
      </c>
      <c r="AY31">
        <v>7984490</v>
      </c>
      <c r="AZ31">
        <v>7893598</v>
      </c>
      <c r="BA31">
        <v>8505837</v>
      </c>
      <c r="BB31">
        <v>8013716</v>
      </c>
      <c r="BC31">
        <v>9109122.4100000001</v>
      </c>
      <c r="BD31">
        <v>9157940.4299999997</v>
      </c>
      <c r="BE31">
        <v>9883495.4299999997</v>
      </c>
      <c r="BF31">
        <v>10206040.51</v>
      </c>
      <c r="BG31">
        <v>10898848.01</v>
      </c>
      <c r="BH31">
        <v>11763822.01</v>
      </c>
      <c r="BI31">
        <v>12584085</v>
      </c>
      <c r="BJ31">
        <v>13410100.01</v>
      </c>
      <c r="BK31">
        <v>13299483.01</v>
      </c>
      <c r="BL31">
        <v>14433204.99</v>
      </c>
      <c r="BM31" t="s">
        <v>6</v>
      </c>
    </row>
    <row r="32" spans="1:65" x14ac:dyDescent="0.2">
      <c r="A32" t="s">
        <v>3</v>
      </c>
      <c r="B32" s="3" t="s">
        <v>4</v>
      </c>
      <c r="C32" t="s">
        <v>36</v>
      </c>
      <c r="D32">
        <v>10.261162594809216</v>
      </c>
      <c r="E32">
        <v>10.200790179247193</v>
      </c>
      <c r="F32">
        <v>10.187337843093252</v>
      </c>
      <c r="G32">
        <v>9.4105489200896209</v>
      </c>
      <c r="H32">
        <v>8.5190343695176836</v>
      </c>
      <c r="I32">
        <v>10.814237511206715</v>
      </c>
      <c r="J32">
        <v>9.9810626681060732</v>
      </c>
      <c r="K32">
        <v>8.9817444755798839</v>
      </c>
      <c r="L32">
        <v>7.7447766434489989</v>
      </c>
      <c r="M32">
        <v>7.6617693379454845</v>
      </c>
      <c r="N32">
        <v>7.6696065584249888</v>
      </c>
      <c r="O32">
        <v>7.7363995972478659</v>
      </c>
      <c r="P32">
        <v>8.9320960187725476</v>
      </c>
      <c r="Q32">
        <v>10.851890253723379</v>
      </c>
      <c r="R32">
        <v>12.293978213985271</v>
      </c>
      <c r="S32">
        <v>12.801203072683698</v>
      </c>
      <c r="T32">
        <v>12.648101137552864</v>
      </c>
      <c r="U32">
        <v>12.903011842484915</v>
      </c>
      <c r="V32">
        <v>14.918804531376246</v>
      </c>
      <c r="W32">
        <v>15.384576848506088</v>
      </c>
      <c r="X32">
        <v>14.507264761620434</v>
      </c>
      <c r="Y32">
        <v>14.12592774954747</v>
      </c>
      <c r="Z32">
        <v>13.690593886880247</v>
      </c>
      <c r="AA32">
        <v>14.009375944128916</v>
      </c>
      <c r="AB32">
        <v>12.900036194148711</v>
      </c>
      <c r="AC32">
        <v>12.219271899372565</v>
      </c>
      <c r="AD32">
        <v>12.584814035675782</v>
      </c>
      <c r="AE32">
        <v>13.4904501163017</v>
      </c>
      <c r="AF32">
        <v>15.168132090669529</v>
      </c>
      <c r="AG32">
        <v>15.506261510196545</v>
      </c>
      <c r="AH32">
        <v>16.987726551135058</v>
      </c>
      <c r="AI32">
        <v>18.433099041828044</v>
      </c>
      <c r="AJ32">
        <v>19.651539786468376</v>
      </c>
      <c r="AK32">
        <v>20.078144376925462</v>
      </c>
      <c r="AL32">
        <v>22.867448706249899</v>
      </c>
      <c r="AM32">
        <v>21.929487871386652</v>
      </c>
      <c r="AN32">
        <v>22.619386867047854</v>
      </c>
      <c r="AO32">
        <v>23.699470079064739</v>
      </c>
      <c r="AP32">
        <v>24.815598044292916</v>
      </c>
      <c r="AQ32">
        <v>26.900922910447356</v>
      </c>
      <c r="AR32">
        <v>25.993254753436517</v>
      </c>
      <c r="AS32">
        <v>29.508662935061398</v>
      </c>
      <c r="AT32">
        <v>30.592436132907984</v>
      </c>
      <c r="AU32">
        <v>37.503814058858467</v>
      </c>
      <c r="AV32">
        <v>42.001669615216024</v>
      </c>
      <c r="AW32">
        <v>45.724480498942825</v>
      </c>
      <c r="AX32">
        <v>45.686268679068185</v>
      </c>
      <c r="AY32">
        <v>53.368220438835493</v>
      </c>
      <c r="AZ32">
        <v>46.272869643247148</v>
      </c>
      <c r="BA32">
        <v>49.255206497287105</v>
      </c>
      <c r="BB32">
        <v>55.623880013338756</v>
      </c>
      <c r="BC32">
        <v>55.793721717249035</v>
      </c>
      <c r="BD32">
        <v>53.844131944881504</v>
      </c>
      <c r="BE32">
        <v>48.922185745239588</v>
      </c>
      <c r="BF32">
        <v>41.922913865403693</v>
      </c>
      <c r="BG32">
        <v>40.08248571292949</v>
      </c>
      <c r="BH32">
        <v>40.742496954849706</v>
      </c>
      <c r="BI32">
        <v>43.616969331412633</v>
      </c>
      <c r="BJ32">
        <v>39.905403529839148</v>
      </c>
      <c r="BK32">
        <v>37.804125362007547</v>
      </c>
      <c r="BL32">
        <v>45.667683203393459</v>
      </c>
      <c r="BM32">
        <v>49.229702103968847</v>
      </c>
    </row>
    <row r="33" spans="1:66" x14ac:dyDescent="0.2">
      <c r="A33" t="s">
        <v>3</v>
      </c>
      <c r="B33" s="3" t="s">
        <v>4</v>
      </c>
      <c r="C33" t="s">
        <v>37</v>
      </c>
      <c r="D33">
        <v>49359</v>
      </c>
      <c r="E33">
        <v>54368</v>
      </c>
      <c r="F33">
        <v>59927</v>
      </c>
      <c r="G33">
        <v>66096</v>
      </c>
      <c r="H33">
        <v>72947</v>
      </c>
      <c r="I33">
        <v>80561</v>
      </c>
      <c r="J33">
        <v>89022</v>
      </c>
      <c r="K33">
        <v>98471</v>
      </c>
      <c r="L33">
        <v>109321</v>
      </c>
      <c r="M33">
        <v>121671</v>
      </c>
      <c r="N33">
        <v>136697</v>
      </c>
      <c r="O33">
        <v>153958</v>
      </c>
      <c r="P33">
        <v>173080</v>
      </c>
      <c r="Q33">
        <v>192321</v>
      </c>
      <c r="R33">
        <v>213817</v>
      </c>
      <c r="S33">
        <v>238123</v>
      </c>
      <c r="T33">
        <v>264948</v>
      </c>
      <c r="U33">
        <v>294854</v>
      </c>
      <c r="V33">
        <v>328082</v>
      </c>
      <c r="W33">
        <v>365180</v>
      </c>
      <c r="X33">
        <v>406622</v>
      </c>
      <c r="Y33">
        <v>452939</v>
      </c>
      <c r="Z33">
        <v>504733</v>
      </c>
      <c r="AA33">
        <v>572000</v>
      </c>
      <c r="AB33">
        <v>633250</v>
      </c>
      <c r="AC33">
        <v>686260</v>
      </c>
      <c r="AD33">
        <v>788310</v>
      </c>
      <c r="AE33">
        <v>893330</v>
      </c>
      <c r="AF33">
        <v>1004500</v>
      </c>
      <c r="AG33">
        <v>1017136</v>
      </c>
      <c r="AH33">
        <v>1225261</v>
      </c>
      <c r="AI33">
        <v>1395444</v>
      </c>
      <c r="AJ33">
        <v>1416702</v>
      </c>
      <c r="AK33">
        <v>1519528</v>
      </c>
      <c r="AL33">
        <v>1658807</v>
      </c>
      <c r="AM33">
        <v>1758739</v>
      </c>
      <c r="AN33">
        <v>1864322</v>
      </c>
      <c r="AO33">
        <v>1908485</v>
      </c>
      <c r="AP33">
        <v>2134814</v>
      </c>
      <c r="AQ33">
        <v>1942531</v>
      </c>
      <c r="AR33">
        <v>2120634</v>
      </c>
      <c r="AS33">
        <v>2189445</v>
      </c>
      <c r="AT33">
        <v>2316947</v>
      </c>
      <c r="AU33">
        <v>2804362</v>
      </c>
      <c r="AV33">
        <v>2973126</v>
      </c>
      <c r="AW33">
        <v>3182817</v>
      </c>
      <c r="AX33">
        <v>3114762</v>
      </c>
      <c r="AY33">
        <v>3855763</v>
      </c>
      <c r="AZ33">
        <v>3798842</v>
      </c>
      <c r="BA33">
        <v>3790021</v>
      </c>
      <c r="BB33">
        <v>3677584</v>
      </c>
      <c r="BC33">
        <v>4213980</v>
      </c>
      <c r="BD33">
        <v>4492502</v>
      </c>
      <c r="BE33">
        <v>4884002</v>
      </c>
      <c r="BF33">
        <v>5344002</v>
      </c>
      <c r="BG33">
        <v>5701902</v>
      </c>
      <c r="BH33">
        <v>6212869</v>
      </c>
      <c r="BI33">
        <v>7247902</v>
      </c>
      <c r="BJ33">
        <v>7933000</v>
      </c>
      <c r="BK33">
        <v>8641286</v>
      </c>
      <c r="BL33">
        <v>9408300</v>
      </c>
      <c r="BM33" t="s">
        <v>6</v>
      </c>
    </row>
    <row r="34" spans="1:66" x14ac:dyDescent="0.2">
      <c r="A34" t="s">
        <v>3</v>
      </c>
      <c r="B34" s="3" t="s">
        <v>4</v>
      </c>
      <c r="C34" t="s">
        <v>38</v>
      </c>
      <c r="D34">
        <v>155806000</v>
      </c>
      <c r="E34">
        <v>156700000</v>
      </c>
      <c r="F34">
        <v>157470000</v>
      </c>
      <c r="G34">
        <v>157732000</v>
      </c>
      <c r="H34">
        <v>158216000</v>
      </c>
      <c r="I34">
        <v>158590000</v>
      </c>
      <c r="J34">
        <v>159780000</v>
      </c>
      <c r="K34">
        <v>160069000</v>
      </c>
      <c r="L34">
        <v>159976000</v>
      </c>
      <c r="M34">
        <v>160560000</v>
      </c>
      <c r="N34">
        <v>159756000</v>
      </c>
      <c r="O34">
        <v>160186000</v>
      </c>
      <c r="P34">
        <v>161044000</v>
      </c>
      <c r="Q34">
        <v>161501000</v>
      </c>
      <c r="R34">
        <v>161838000</v>
      </c>
      <c r="S34">
        <v>162057000</v>
      </c>
      <c r="T34">
        <v>162059000</v>
      </c>
      <c r="U34">
        <v>163239000</v>
      </c>
      <c r="V34">
        <v>163444000</v>
      </c>
      <c r="W34">
        <v>162854000</v>
      </c>
      <c r="X34">
        <v>162912000</v>
      </c>
      <c r="Y34">
        <v>163246000</v>
      </c>
      <c r="Z34">
        <v>162732000</v>
      </c>
      <c r="AA34">
        <v>163618000</v>
      </c>
      <c r="AB34">
        <v>163540000</v>
      </c>
      <c r="AC34">
        <v>163409000</v>
      </c>
      <c r="AD34">
        <v>163205000</v>
      </c>
      <c r="AE34">
        <v>162868000</v>
      </c>
      <c r="AF34">
        <v>163476000</v>
      </c>
      <c r="AG34">
        <v>163459000</v>
      </c>
      <c r="AH34">
        <v>163182000</v>
      </c>
      <c r="AI34">
        <v>162706000</v>
      </c>
      <c r="AJ34">
        <v>162586000</v>
      </c>
      <c r="AK34">
        <v>162525000</v>
      </c>
      <c r="AL34">
        <v>161911000</v>
      </c>
      <c r="AM34">
        <v>161025000</v>
      </c>
      <c r="AN34">
        <v>161601000</v>
      </c>
      <c r="AO34">
        <v>161409000</v>
      </c>
      <c r="AP34">
        <v>160975000</v>
      </c>
      <c r="AQ34">
        <v>160930000</v>
      </c>
      <c r="AR34">
        <v>160325000</v>
      </c>
      <c r="AS34">
        <v>160432000</v>
      </c>
      <c r="AT34">
        <v>159799000</v>
      </c>
      <c r="AU34">
        <v>159681000</v>
      </c>
      <c r="AV34">
        <v>159444000</v>
      </c>
      <c r="AW34">
        <v>158662000</v>
      </c>
      <c r="AX34">
        <v>158022000</v>
      </c>
      <c r="AY34">
        <v>157995000</v>
      </c>
      <c r="AZ34">
        <v>157924000</v>
      </c>
      <c r="BA34">
        <v>157009000</v>
      </c>
      <c r="BB34">
        <v>156979000</v>
      </c>
      <c r="BC34">
        <v>156546000</v>
      </c>
      <c r="BD34">
        <v>156442000</v>
      </c>
      <c r="BE34">
        <v>156463000</v>
      </c>
      <c r="BF34">
        <v>156413000</v>
      </c>
      <c r="BG34">
        <v>156317000</v>
      </c>
      <c r="BH34">
        <v>155895136</v>
      </c>
      <c r="BI34">
        <v>155477911</v>
      </c>
      <c r="BJ34">
        <v>155369076.40000001</v>
      </c>
      <c r="BK34">
        <v>154447948</v>
      </c>
      <c r="BL34">
        <v>154447948</v>
      </c>
      <c r="BM34" t="s">
        <v>6</v>
      </c>
    </row>
    <row r="35" spans="1:66" x14ac:dyDescent="0.2">
      <c r="A35" t="s">
        <v>3</v>
      </c>
      <c r="B35" s="3" t="s">
        <v>4</v>
      </c>
      <c r="C35" t="s">
        <v>39</v>
      </c>
      <c r="D35">
        <v>322944782073.53101</v>
      </c>
      <c r="E35">
        <v>321072247340.56152</v>
      </c>
      <c r="F35">
        <v>348055409111.25549</v>
      </c>
      <c r="G35">
        <v>325389868021.05951</v>
      </c>
      <c r="H35">
        <v>280277242508.09198</v>
      </c>
      <c r="I35">
        <v>352701897163.0719</v>
      </c>
      <c r="J35">
        <v>370182281153.78802</v>
      </c>
      <c r="K35">
        <v>381798752083.90247</v>
      </c>
      <c r="L35">
        <v>374399475809.25867</v>
      </c>
      <c r="M35">
        <v>467292709425.98566</v>
      </c>
      <c r="N35">
        <v>518188408321.46564</v>
      </c>
      <c r="O35">
        <v>602533877081.50317</v>
      </c>
      <c r="P35">
        <v>534348979624.3703</v>
      </c>
      <c r="Q35">
        <v>419829126977.16046</v>
      </c>
      <c r="R35">
        <v>450161122077.11859</v>
      </c>
      <c r="S35">
        <v>590403477532.15723</v>
      </c>
      <c r="T35">
        <v>700807135077.85791</v>
      </c>
      <c r="U35">
        <v>659609613714.9198</v>
      </c>
      <c r="V35">
        <v>678438642187.23987</v>
      </c>
      <c r="W35">
        <v>623574627239.02844</v>
      </c>
      <c r="X35">
        <v>715518789847.25513</v>
      </c>
      <c r="Y35">
        <v>785403701961.55322</v>
      </c>
      <c r="Z35">
        <v>969221760629.02966</v>
      </c>
      <c r="AA35">
        <v>908427452070.776</v>
      </c>
      <c r="AB35">
        <v>874163411254.55542</v>
      </c>
      <c r="AC35">
        <v>1101845842078.2012</v>
      </c>
      <c r="AD35">
        <v>1175779973607.3203</v>
      </c>
      <c r="AE35">
        <v>1294450733164.6892</v>
      </c>
      <c r="AF35">
        <v>1404902348127.8149</v>
      </c>
      <c r="AG35">
        <v>1407922877667.7688</v>
      </c>
      <c r="AH35">
        <v>1687696461996.1387</v>
      </c>
      <c r="AI35">
        <v>1884821392925.2822</v>
      </c>
      <c r="AJ35">
        <v>2442128906483.1157</v>
      </c>
      <c r="AK35">
        <v>2900370043694.3198</v>
      </c>
      <c r="AL35">
        <v>3453924312568.6411</v>
      </c>
      <c r="AM35">
        <v>3361026365627.6123</v>
      </c>
      <c r="AN35">
        <v>3790447915646.7227</v>
      </c>
      <c r="AO35">
        <v>4440933132702.8232</v>
      </c>
      <c r="AP35">
        <v>4686216571671.5107</v>
      </c>
      <c r="AQ35">
        <v>5346504064089.0947</v>
      </c>
      <c r="AR35">
        <v>5503651391945.9814</v>
      </c>
      <c r="AS35">
        <v>6170250039001.0889</v>
      </c>
      <c r="AT35">
        <v>7175254496006.5107</v>
      </c>
      <c r="AU35">
        <v>8342348245528.9004</v>
      </c>
      <c r="AV35">
        <v>10624955950761.77</v>
      </c>
      <c r="AW35">
        <v>12824983692039.891</v>
      </c>
      <c r="AX35">
        <v>13552515362224.32</v>
      </c>
      <c r="AY35">
        <v>16346157153874.834</v>
      </c>
      <c r="AZ35">
        <v>15354717401365.848</v>
      </c>
      <c r="BA35">
        <v>18812319618866.742</v>
      </c>
      <c r="BB35">
        <v>21439310000000</v>
      </c>
      <c r="BC35">
        <v>22596983202047.348</v>
      </c>
      <c r="BD35">
        <v>23669683919035.676</v>
      </c>
      <c r="BE35">
        <v>23606651561328.129</v>
      </c>
      <c r="BF35">
        <v>22506663130933.336</v>
      </c>
      <c r="BG35">
        <v>24003292072356.824</v>
      </c>
      <c r="BH35">
        <v>26352741768921.426</v>
      </c>
      <c r="BI35">
        <v>28179767278604.02</v>
      </c>
      <c r="BJ35">
        <v>29187770083198.402</v>
      </c>
      <c r="BK35">
        <v>28084034942441.605</v>
      </c>
      <c r="BL35">
        <v>31116572271078.332</v>
      </c>
      <c r="BM35">
        <v>35257086118396.641</v>
      </c>
    </row>
    <row r="36" spans="1:66" x14ac:dyDescent="0.2">
      <c r="A36" t="s">
        <v>3</v>
      </c>
      <c r="B36" s="3" t="s">
        <v>4</v>
      </c>
      <c r="C36" t="s">
        <v>40</v>
      </c>
      <c r="D36">
        <v>1.6952129391445701</v>
      </c>
      <c r="E36">
        <v>3.63221497106976</v>
      </c>
      <c r="F36">
        <v>2.9461613568524099</v>
      </c>
      <c r="G36">
        <v>13.3552611508151</v>
      </c>
      <c r="H36">
        <v>9.4747585917072605</v>
      </c>
      <c r="I36">
        <v>10.8018483489342</v>
      </c>
      <c r="J36">
        <v>13.062202477796999</v>
      </c>
      <c r="K36">
        <v>3.2374124262748301</v>
      </c>
      <c r="L36">
        <v>-0.58413661046616805</v>
      </c>
      <c r="M36">
        <v>5.09226161997542</v>
      </c>
      <c r="N36">
        <v>3.0799386840655498</v>
      </c>
      <c r="O36">
        <v>6.4420974615821702</v>
      </c>
      <c r="P36">
        <v>16.9408159791736</v>
      </c>
      <c r="Q36">
        <v>28.598734077509</v>
      </c>
      <c r="R36">
        <v>5.7484302976744104</v>
      </c>
      <c r="S36">
        <v>-7.63394763392873</v>
      </c>
      <c r="T36">
        <v>8.3074700917116093</v>
      </c>
      <c r="U36">
        <v>2.5230487569518201</v>
      </c>
      <c r="V36">
        <v>6.2756833676233201</v>
      </c>
      <c r="W36">
        <v>11.3460734795094</v>
      </c>
      <c r="X36">
        <v>13.112546897642099</v>
      </c>
      <c r="Y36">
        <v>7.8907427937749697</v>
      </c>
      <c r="Z36">
        <v>11.8680812986738</v>
      </c>
      <c r="AA36">
        <v>8.3189071186003893</v>
      </c>
      <c r="AB36">
        <v>5.5564242323650497</v>
      </c>
      <c r="AC36">
        <v>8.7297207270265709</v>
      </c>
      <c r="AD36">
        <v>8.8011258125180003</v>
      </c>
      <c r="AE36">
        <v>9.3834718618532396</v>
      </c>
      <c r="AF36">
        <v>7.0742800294227601</v>
      </c>
      <c r="AG36">
        <v>8.9712325027327697</v>
      </c>
      <c r="AH36">
        <v>13.870246177368299</v>
      </c>
      <c r="AI36">
        <v>11.787817041813399</v>
      </c>
      <c r="AJ36">
        <v>6.3268904877986403</v>
      </c>
      <c r="AK36">
        <v>10.2479355556121</v>
      </c>
      <c r="AL36">
        <v>10.224886163754601</v>
      </c>
      <c r="AM36">
        <v>8.9771523382646006</v>
      </c>
      <c r="AN36">
        <v>7.1642521146271303</v>
      </c>
      <c r="AO36">
        <v>13.2308389767976</v>
      </c>
      <c r="AP36">
        <v>4.6698203803759402</v>
      </c>
      <c r="AQ36">
        <v>4.0094359104519004</v>
      </c>
      <c r="AR36">
        <v>3.7792931223563402</v>
      </c>
      <c r="AS36">
        <v>4.2971520392957299</v>
      </c>
      <c r="AT36">
        <v>3.80585899528851</v>
      </c>
      <c r="AU36">
        <v>3.76725173477509</v>
      </c>
      <c r="AV36">
        <v>4.2463436203193297</v>
      </c>
      <c r="AW36">
        <v>5.7965233756161796</v>
      </c>
      <c r="AX36">
        <v>6.3728813559323996</v>
      </c>
      <c r="AY36">
        <v>8.3492670490757206</v>
      </c>
      <c r="AZ36">
        <v>10.882352941176601</v>
      </c>
      <c r="BA36">
        <v>11.989389920424401</v>
      </c>
      <c r="BB36">
        <v>8.9117933648337004</v>
      </c>
      <c r="BC36">
        <v>9.4789969141979196</v>
      </c>
      <c r="BD36">
        <v>10.017878474610599</v>
      </c>
      <c r="BE36">
        <v>6.6656567186786697</v>
      </c>
      <c r="BF36">
        <v>4.9069734412722097</v>
      </c>
      <c r="BG36">
        <v>4.9482163406217001</v>
      </c>
      <c r="BH36">
        <v>3.32817337461305</v>
      </c>
      <c r="BI36">
        <v>3.93882646691605</v>
      </c>
      <c r="BJ36">
        <v>3.7295057353913101</v>
      </c>
      <c r="BK36">
        <v>6.6234367762857804</v>
      </c>
      <c r="BL36">
        <v>5.13140747176368</v>
      </c>
      <c r="BM36">
        <v>6.6990341407983003</v>
      </c>
    </row>
    <row r="37" spans="1:66" x14ac:dyDescent="0.2">
      <c r="B37" s="3"/>
      <c r="D37" s="3"/>
    </row>
    <row r="38" spans="1:66" x14ac:dyDescent="0.2">
      <c r="A38" t="str" cm="1">
        <f t="array" ref="A38:A102">TRANSPOSE(A1:BM1)</f>
        <v>Country Name</v>
      </c>
      <c r="B38" t="str" cm="1">
        <f t="array" ref="B38:B102">TRANSPOSE(A2:BM2)</f>
        <v>India</v>
      </c>
      <c r="C38" t="str" cm="1">
        <f t="array" ref="C38:C102">TRANSPOSE(A3:BM3)</f>
        <v>India</v>
      </c>
      <c r="D38" t="str" cm="1">
        <f t="array" ref="D38:D102">TRANSPOSE(A4:BM4)</f>
        <v>India</v>
      </c>
      <c r="E38" t="str" cm="1">
        <f t="array" ref="E38:E102">TRANSPOSE(A5:BM5)</f>
        <v>India</v>
      </c>
      <c r="F38" t="str" cm="1">
        <f t="array" ref="F38:F102">TRANSPOSE(A6:BM6)</f>
        <v>India</v>
      </c>
      <c r="G38" t="str" cm="1">
        <f t="array" ref="G38:G102">TRANSPOSE(A7:BM7)</f>
        <v>India</v>
      </c>
      <c r="H38" t="str" cm="1">
        <f t="array" ref="H38:H102">TRANSPOSE(A8:BM8)</f>
        <v>India</v>
      </c>
      <c r="I38" t="str" cm="1">
        <f t="array" ref="I38:I102">TRANSPOSE(A9:BM9)</f>
        <v>India</v>
      </c>
      <c r="J38" t="str" cm="1">
        <f t="array" ref="J38:J102">TRANSPOSE(A10:BM10)</f>
        <v>India</v>
      </c>
      <c r="K38" t="str" cm="1">
        <f t="array" ref="K38:K102">TRANSPOSE(A11:BM11)</f>
        <v>India</v>
      </c>
      <c r="L38" t="str" cm="1">
        <f t="array" ref="L38:L102">TRANSPOSE(A12:BM12)</f>
        <v>India</v>
      </c>
      <c r="M38" t="str" cm="1">
        <f t="array" ref="M38:M102">TRANSPOSE(A13:BM13)</f>
        <v>India</v>
      </c>
      <c r="N38" t="str" cm="1">
        <f t="array" ref="N38:N102">TRANSPOSE(A14:BM14)</f>
        <v>India</v>
      </c>
      <c r="O38" t="str" cm="1">
        <f t="array" ref="O38:O102">TRANSPOSE(A15:BM15)</f>
        <v>India</v>
      </c>
      <c r="P38" t="str" cm="1">
        <f t="array" ref="P38:P102">TRANSPOSE(A16:BM16)</f>
        <v>India</v>
      </c>
      <c r="Q38" t="str" cm="1">
        <f t="array" ref="Q38:Q102">TRANSPOSE(A17:BM17)</f>
        <v>India</v>
      </c>
      <c r="R38" t="str" cm="1">
        <f t="array" ref="R38:R102">TRANSPOSE(A18:BM18)</f>
        <v>India</v>
      </c>
      <c r="S38" t="str" cm="1">
        <f t="array" ref="S38:S102">TRANSPOSE(A19:BM19)</f>
        <v>India</v>
      </c>
      <c r="T38" t="str" cm="1">
        <f t="array" ref="T38:T102">TRANSPOSE(A20:BM20)</f>
        <v>India</v>
      </c>
      <c r="U38" t="str" cm="1">
        <f t="array" ref="U38:U102">TRANSPOSE(A21:BM21)</f>
        <v>India</v>
      </c>
      <c r="V38" t="str" cm="1">
        <f t="array" ref="V38:V102">TRANSPOSE(A22:BM22)</f>
        <v>India</v>
      </c>
      <c r="W38" t="str" cm="1">
        <f t="array" ref="W38:W102">TRANSPOSE(A23:BM23)</f>
        <v>India</v>
      </c>
      <c r="X38" t="str" cm="1">
        <f t="array" ref="X38:X102">TRANSPOSE(A24:BM24)</f>
        <v>India</v>
      </c>
      <c r="Y38" t="str" cm="1">
        <f t="array" ref="Y38:Y102">TRANSPOSE(A25:BM25)</f>
        <v>India</v>
      </c>
      <c r="Z38" t="str" cm="1">
        <f t="array" ref="Z38:Z102">TRANSPOSE(A26:BM26)</f>
        <v>India</v>
      </c>
      <c r="AA38" t="str" cm="1">
        <f t="array" ref="AA38:AA102">TRANSPOSE(A27:BM27)</f>
        <v>India</v>
      </c>
      <c r="AB38" t="str" cm="1">
        <f t="array" ref="AB38:AB102">TRANSPOSE(A28:BM28)</f>
        <v>India</v>
      </c>
      <c r="AC38" t="str" cm="1">
        <f t="array" ref="AC38:AC102">TRANSPOSE(A29:BM29)</f>
        <v>India</v>
      </c>
      <c r="AD38" t="str" cm="1">
        <f t="array" ref="AD38:AD102">TRANSPOSE(A30:BM30)</f>
        <v>India</v>
      </c>
      <c r="AE38" t="str" cm="1">
        <f t="array" ref="AE38:AE102">TRANSPOSE(A31:BM31)</f>
        <v>India</v>
      </c>
      <c r="AF38" t="str" cm="1">
        <f t="array" ref="AF38:AF102">TRANSPOSE(A32:BM32)</f>
        <v>India</v>
      </c>
      <c r="AG38" t="str" cm="1">
        <f t="array" ref="AG38:AG102">TRANSPOSE(A33:BM33)</f>
        <v>India</v>
      </c>
      <c r="AH38" t="str" cm="1">
        <f t="array" ref="AH38:AH102">TRANSPOSE(A34:BM34)</f>
        <v>India</v>
      </c>
      <c r="AI38" t="str" cm="1">
        <f t="array" ref="AI38:AI102">TRANSPOSE(A35:BM35)</f>
        <v>India</v>
      </c>
      <c r="AJ38" t="str" cm="1">
        <f t="array" ref="AJ38:AJ102">TRANSPOSE(A36:BM36)</f>
        <v>India</v>
      </c>
    </row>
    <row r="39" spans="1:66" x14ac:dyDescent="0.2">
      <c r="A39" t="str">
        <v>Country Code</v>
      </c>
      <c r="B39" t="str">
        <v>IND</v>
      </c>
      <c r="C39" t="str">
        <v>IND</v>
      </c>
      <c r="D39" t="str">
        <v>IND</v>
      </c>
      <c r="E39" t="str">
        <v>IND</v>
      </c>
      <c r="F39" t="str">
        <v>IND</v>
      </c>
      <c r="G39" t="str">
        <v>IND</v>
      </c>
      <c r="H39" t="str">
        <v>IND</v>
      </c>
      <c r="I39" t="str">
        <v>IND</v>
      </c>
      <c r="J39" t="str">
        <v>IND</v>
      </c>
      <c r="K39" t="str">
        <v>IND</v>
      </c>
      <c r="L39" t="str">
        <v>IND</v>
      </c>
      <c r="M39" t="str">
        <v>IND</v>
      </c>
      <c r="N39" t="str">
        <v>IND</v>
      </c>
      <c r="O39" t="str">
        <v>IND</v>
      </c>
      <c r="P39" t="str">
        <v>IND</v>
      </c>
      <c r="Q39" t="str">
        <v>IND</v>
      </c>
      <c r="R39" t="str">
        <v>IND</v>
      </c>
      <c r="S39" t="str">
        <v>IND</v>
      </c>
      <c r="T39" t="str">
        <v>IND</v>
      </c>
      <c r="U39" t="str">
        <v>IND</v>
      </c>
      <c r="V39" t="str">
        <v>IND</v>
      </c>
      <c r="W39" t="str">
        <v>IND</v>
      </c>
      <c r="X39" t="str">
        <v>IND</v>
      </c>
      <c r="Y39" t="str">
        <v>IND</v>
      </c>
      <c r="Z39" t="str">
        <v>IND</v>
      </c>
      <c r="AA39" t="str">
        <v>IND</v>
      </c>
      <c r="AB39" t="str">
        <v>IND</v>
      </c>
      <c r="AC39" t="str">
        <v>IND</v>
      </c>
      <c r="AD39" t="str">
        <v>IND</v>
      </c>
      <c r="AE39" t="str">
        <v>IND</v>
      </c>
      <c r="AF39" t="str">
        <v>IND</v>
      </c>
      <c r="AG39" t="str">
        <v>IND</v>
      </c>
      <c r="AH39" t="str">
        <v>IND</v>
      </c>
      <c r="AI39" t="str">
        <v>IND</v>
      </c>
      <c r="AJ39" t="str">
        <v>IND</v>
      </c>
    </row>
    <row r="40" spans="1:66" x14ac:dyDescent="0.2">
      <c r="A40" t="str">
        <v>Series Name</v>
      </c>
      <c r="B40" t="str">
        <v>Agricultural land (sq. km)</v>
      </c>
      <c r="C40" t="str">
        <v>Agriculture, forestry, and fishing, value added (constant LCU)</v>
      </c>
      <c r="D40" t="str">
        <v>Capture fisheries production (metric tons)</v>
      </c>
      <c r="E40" t="str">
        <v>Cereal production (metric tons)</v>
      </c>
      <c r="F40" t="str">
        <v>Changes in inventories (constant LCU)</v>
      </c>
      <c r="G40" t="str">
        <v>Crop production index (2014-2016 = 100)</v>
      </c>
      <c r="H40" t="str">
        <v>DEC alternative conversion factor (LCU per US$)</v>
      </c>
      <c r="I40" t="str">
        <v>Exports of goods and services (constant LCU)</v>
      </c>
      <c r="J40" t="str">
        <v>External balance on goods and services (current LCU)</v>
      </c>
      <c r="K40" t="str">
        <v>Fertilizer consumption (kilograms per hectare of arable land)</v>
      </c>
      <c r="L40" t="str">
        <v>Final consumption expenditure (constant LCU)</v>
      </c>
      <c r="M40" t="str">
        <v>GDP (constant LCU)</v>
      </c>
      <c r="N40" t="str">
        <v>GNI (constant LCU)</v>
      </c>
      <c r="O40" t="str">
        <v>Gross capital formation (constant LCU)</v>
      </c>
      <c r="P40" t="str">
        <v>Gross domestic savings (% of GDP)</v>
      </c>
      <c r="Q40" t="str">
        <v>Gross fixed capital formation (constant LCU)</v>
      </c>
      <c r="R40" t="str">
        <v>Gross national expenditure (constant LCU)</v>
      </c>
      <c r="S40" t="str">
        <v>Households and NPISHs Final consumption expenditure (constant LCU)</v>
      </c>
      <c r="T40" t="str">
        <v>Imports of goods and services (constant LCU)</v>
      </c>
      <c r="U40" t="str">
        <v>Industry (including construction), value added (constant LCU)</v>
      </c>
      <c r="V40" t="str">
        <v>Inflation, GDP deflator (annual %)</v>
      </c>
      <c r="W40" t="str">
        <v>Land under cereal production (hectares)</v>
      </c>
      <c r="X40" t="str">
        <v>Merchandise exports (current US$)</v>
      </c>
      <c r="Y40" t="str">
        <v>Merchandise imports (current US$)</v>
      </c>
      <c r="Z40" t="str">
        <v>Official exchange rate (LCU per US$, period average)</v>
      </c>
      <c r="AA40" t="str">
        <v>Permanent cropland (% of land area)</v>
      </c>
      <c r="AB40" t="str">
        <v>Renewable internal freshwater resources per capita (cubic meters)</v>
      </c>
      <c r="AC40" t="str">
        <v>Rural population (% of total population)</v>
      </c>
      <c r="AD40" t="str">
        <v>Services, value added (constant LCU)</v>
      </c>
      <c r="AE40" t="str">
        <v>Total fisheries production (metric tons)</v>
      </c>
      <c r="AF40" t="str">
        <v>Trade (% of GDP)</v>
      </c>
      <c r="AG40" t="str">
        <v>Aquaculture production (metric tons)</v>
      </c>
      <c r="AH40" t="str">
        <v>Arable land (hectares)</v>
      </c>
      <c r="AI40" t="str">
        <v>Exports as a capacity to import (constant LCU)</v>
      </c>
      <c r="AJ40" t="str">
        <v>Inflation, consumer prices (annual %)</v>
      </c>
      <c r="AL40" t="s">
        <v>41</v>
      </c>
      <c r="AM40" t="s">
        <v>42</v>
      </c>
      <c r="AN40" t="s">
        <v>43</v>
      </c>
      <c r="AO40" t="s">
        <v>44</v>
      </c>
    </row>
    <row r="41" spans="1:66" x14ac:dyDescent="0.2">
      <c r="A41">
        <v>1961</v>
      </c>
      <c r="B41">
        <v>1749520</v>
      </c>
      <c r="C41">
        <v>3989017941400</v>
      </c>
      <c r="D41">
        <v>911641</v>
      </c>
      <c r="E41">
        <v>87376496</v>
      </c>
      <c r="F41">
        <v>92425630543</v>
      </c>
      <c r="G41">
        <v>24.73</v>
      </c>
      <c r="H41">
        <v>4.7618999999999998</v>
      </c>
      <c r="I41">
        <v>293290899650</v>
      </c>
      <c r="J41">
        <v>-3090000000</v>
      </c>
      <c r="K41">
        <v>2.1712899374863612</v>
      </c>
      <c r="L41">
        <v>6550743183300</v>
      </c>
      <c r="M41">
        <v>7644818661000</v>
      </c>
      <c r="N41">
        <v>7610375972242.1396</v>
      </c>
      <c r="O41">
        <v>1116257118113.26</v>
      </c>
      <c r="P41">
        <v>6.8603094851982345</v>
      </c>
      <c r="Q41">
        <v>1344209310700</v>
      </c>
      <c r="R41">
        <v>7667000301413.2598</v>
      </c>
      <c r="S41">
        <v>6126761177300</v>
      </c>
      <c r="T41">
        <v>447061619960</v>
      </c>
      <c r="U41">
        <v>1647894668400</v>
      </c>
      <c r="V41">
        <v>2.1454276470928733</v>
      </c>
      <c r="W41">
        <v>92239016</v>
      </c>
      <c r="X41">
        <v>1386000000</v>
      </c>
      <c r="Y41">
        <v>2286000000</v>
      </c>
      <c r="Z41">
        <v>4.7619000037618999</v>
      </c>
      <c r="AA41">
        <v>1.7422364531025598</v>
      </c>
      <c r="AB41">
        <v>3168.607550547245</v>
      </c>
      <c r="AC41">
        <v>81.968000000000004</v>
      </c>
      <c r="AD41">
        <v>2011760288500</v>
      </c>
      <c r="AE41">
        <v>961000</v>
      </c>
      <c r="AF41">
        <v>10.261162594809216</v>
      </c>
      <c r="AG41">
        <v>49359</v>
      </c>
      <c r="AH41">
        <v>155806000</v>
      </c>
      <c r="AI41">
        <v>322944782073.53101</v>
      </c>
      <c r="AJ41">
        <v>1.6952129391445701</v>
      </c>
      <c r="AL41">
        <v>1</v>
      </c>
      <c r="AM41">
        <f t="shared" ref="AM41:AM72" si="0">J41/AL41</f>
        <v>-3090000000</v>
      </c>
      <c r="AN41">
        <f t="shared" ref="AN41:AN72" si="1">X41/AL41</f>
        <v>1386000000</v>
      </c>
      <c r="AO41">
        <f t="shared" ref="AO41:AO72" si="2">Y41/AL41</f>
        <v>2286000000</v>
      </c>
    </row>
    <row r="42" spans="1:66" x14ac:dyDescent="0.2">
      <c r="A42">
        <v>1962</v>
      </c>
      <c r="B42">
        <v>1764820</v>
      </c>
      <c r="C42">
        <v>3909672432400</v>
      </c>
      <c r="D42">
        <v>919532</v>
      </c>
      <c r="E42">
        <v>87257552</v>
      </c>
      <c r="F42">
        <v>80065088976</v>
      </c>
      <c r="G42">
        <v>24.48</v>
      </c>
      <c r="H42">
        <v>4.7618999999999998</v>
      </c>
      <c r="I42">
        <v>291590307390</v>
      </c>
      <c r="J42">
        <v>-3740000000</v>
      </c>
      <c r="K42">
        <v>2.8857689853222719</v>
      </c>
      <c r="L42">
        <v>6718137364600</v>
      </c>
      <c r="M42">
        <v>7868898061100</v>
      </c>
      <c r="N42">
        <v>7829308128579.6797</v>
      </c>
      <c r="O42">
        <v>1274731399444.1602</v>
      </c>
      <c r="P42">
        <v>7.6995683713850624</v>
      </c>
      <c r="Q42">
        <v>1432522790600</v>
      </c>
      <c r="R42">
        <v>7992868764044.1602</v>
      </c>
      <c r="S42">
        <v>6206577425700</v>
      </c>
      <c r="T42">
        <v>464538221660</v>
      </c>
      <c r="U42">
        <v>1764434239500</v>
      </c>
      <c r="V42">
        <v>4.4056167293882851</v>
      </c>
      <c r="W42">
        <v>93852008</v>
      </c>
      <c r="X42">
        <v>1403000000</v>
      </c>
      <c r="Y42">
        <v>2362000000</v>
      </c>
      <c r="Z42">
        <v>4.7619000037618999</v>
      </c>
      <c r="AA42">
        <v>1.917132776580037</v>
      </c>
      <c r="AB42">
        <v>3096.1993440027204</v>
      </c>
      <c r="AC42">
        <v>81.781999999999996</v>
      </c>
      <c r="AD42">
        <v>2120210559299.9998</v>
      </c>
      <c r="AE42">
        <v>973900</v>
      </c>
      <c r="AF42">
        <v>10.200790179247193</v>
      </c>
      <c r="AG42">
        <v>54368</v>
      </c>
      <c r="AH42">
        <v>156700000</v>
      </c>
      <c r="AI42">
        <v>321072247340.56152</v>
      </c>
      <c r="AJ42">
        <v>3.63221497106976</v>
      </c>
      <c r="AL42" cm="1">
        <f t="array" ref="AL42">PRODUCT(1+(($V$42:V42)/100))</f>
        <v>1.0440561672938828</v>
      </c>
      <c r="AM42">
        <f t="shared" si="0"/>
        <v>-3582182757.1727357</v>
      </c>
      <c r="AN42">
        <f t="shared" si="1"/>
        <v>1343797435.3779006</v>
      </c>
      <c r="AO42">
        <f t="shared" si="2"/>
        <v>2262330393.7010698</v>
      </c>
    </row>
    <row r="43" spans="1:66" x14ac:dyDescent="0.2">
      <c r="A43">
        <v>1963</v>
      </c>
      <c r="B43">
        <v>1761540</v>
      </c>
      <c r="C43">
        <v>4001129531700</v>
      </c>
      <c r="D43">
        <v>985873</v>
      </c>
      <c r="E43">
        <v>90373008</v>
      </c>
      <c r="F43">
        <v>65356336566</v>
      </c>
      <c r="G43">
        <v>25.2</v>
      </c>
      <c r="H43">
        <v>4.7618999999999998</v>
      </c>
      <c r="I43">
        <v>316095783960</v>
      </c>
      <c r="J43">
        <v>-3750000000</v>
      </c>
      <c r="K43">
        <v>3.4539912364259857</v>
      </c>
      <c r="L43">
        <v>7066082535400</v>
      </c>
      <c r="M43">
        <v>8340587608700</v>
      </c>
      <c r="N43">
        <v>8300720338577.7402</v>
      </c>
      <c r="O43">
        <v>1369255786302.95</v>
      </c>
      <c r="P43">
        <v>9.5902847263399327</v>
      </c>
      <c r="Q43">
        <v>1599403778300</v>
      </c>
      <c r="R43">
        <v>8435338321702.9502</v>
      </c>
      <c r="S43">
        <v>6437464497600</v>
      </c>
      <c r="T43">
        <v>480295306190</v>
      </c>
      <c r="U43">
        <v>1931125187100</v>
      </c>
      <c r="V43">
        <v>8.3536238870187844</v>
      </c>
      <c r="W43">
        <v>93571016</v>
      </c>
      <c r="X43">
        <v>1626000000</v>
      </c>
      <c r="Y43">
        <v>2477000000</v>
      </c>
      <c r="Z43">
        <v>4.7619000037618999</v>
      </c>
      <c r="AA43">
        <v>1.5404330029362403</v>
      </c>
      <c r="AB43">
        <v>3025.5247643501725</v>
      </c>
      <c r="AC43">
        <v>81.594999999999999</v>
      </c>
      <c r="AD43">
        <v>2237162669600</v>
      </c>
      <c r="AE43">
        <v>1045800</v>
      </c>
      <c r="AF43">
        <v>10.187337843093252</v>
      </c>
      <c r="AG43">
        <v>59927</v>
      </c>
      <c r="AH43">
        <v>157470000</v>
      </c>
      <c r="AI43">
        <v>348055409111.25549</v>
      </c>
      <c r="AJ43">
        <v>2.9461613568524099</v>
      </c>
      <c r="AL43">
        <f t="shared" ref="AL43:AL74" si="3">AL42*(1+(V43/100))</f>
        <v>1.1312726926788375</v>
      </c>
      <c r="AM43">
        <f t="shared" si="0"/>
        <v>-3314850631.7429566</v>
      </c>
      <c r="AN43">
        <f t="shared" si="1"/>
        <v>1437319233.9237461</v>
      </c>
      <c r="AO43">
        <f t="shared" si="2"/>
        <v>2189569337.287281</v>
      </c>
    </row>
    <row r="44" spans="1:66" x14ac:dyDescent="0.2">
      <c r="A44">
        <v>1964</v>
      </c>
      <c r="B44">
        <v>1767120</v>
      </c>
      <c r="C44">
        <v>4370204710600</v>
      </c>
      <c r="D44">
        <v>1255504</v>
      </c>
      <c r="E44">
        <v>93706000</v>
      </c>
      <c r="F44">
        <v>110428770500</v>
      </c>
      <c r="G44">
        <v>25.85</v>
      </c>
      <c r="H44">
        <v>4.7618999999999998</v>
      </c>
      <c r="I44">
        <v>295511469530</v>
      </c>
      <c r="J44">
        <v>-5270000000</v>
      </c>
      <c r="K44">
        <v>4.9019856465396998</v>
      </c>
      <c r="L44">
        <v>7478745138000</v>
      </c>
      <c r="M44">
        <v>8962207443100</v>
      </c>
      <c r="N44">
        <v>8911108002951.6406</v>
      </c>
      <c r="O44">
        <v>1511710870940.8301</v>
      </c>
      <c r="P44">
        <v>9.4944348394581493</v>
      </c>
      <c r="Q44">
        <v>1722658200100</v>
      </c>
      <c r="R44">
        <v>8990456008940.8301</v>
      </c>
      <c r="S44">
        <v>6822024665000</v>
      </c>
      <c r="T44">
        <v>496528052100</v>
      </c>
      <c r="U44">
        <v>2056247997600</v>
      </c>
      <c r="V44">
        <v>8.5516769651285074</v>
      </c>
      <c r="W44">
        <v>94306008</v>
      </c>
      <c r="X44">
        <v>1705000000</v>
      </c>
      <c r="Y44">
        <v>2876000000</v>
      </c>
      <c r="Z44">
        <v>4.7619000037618999</v>
      </c>
      <c r="AA44">
        <v>1.4751832207157969</v>
      </c>
      <c r="AB44">
        <v>2956.6966079363597</v>
      </c>
      <c r="AC44">
        <v>81.405000000000001</v>
      </c>
      <c r="AD44">
        <v>2356894908200</v>
      </c>
      <c r="AE44">
        <v>1321600</v>
      </c>
      <c r="AF44">
        <v>9.4105489200896209</v>
      </c>
      <c r="AG44">
        <v>66096</v>
      </c>
      <c r="AH44">
        <v>157732000</v>
      </c>
      <c r="AI44">
        <v>325389868021.05951</v>
      </c>
      <c r="AJ44">
        <v>13.3552611508151</v>
      </c>
      <c r="AL44">
        <f t="shared" si="3"/>
        <v>1.2280154789514426</v>
      </c>
      <c r="AM44">
        <f t="shared" si="0"/>
        <v>-4291476850.5197182</v>
      </c>
      <c r="AN44">
        <f t="shared" si="1"/>
        <v>1388418981.0504971</v>
      </c>
      <c r="AO44">
        <f t="shared" si="2"/>
        <v>2341990023.1678767</v>
      </c>
      <c r="BN44" t="s">
        <v>6</v>
      </c>
    </row>
    <row r="45" spans="1:66" x14ac:dyDescent="0.2">
      <c r="A45">
        <v>1965</v>
      </c>
      <c r="B45">
        <v>1771770</v>
      </c>
      <c r="C45">
        <v>3887638093400</v>
      </c>
      <c r="D45">
        <v>1258353</v>
      </c>
      <c r="E45">
        <v>79699504</v>
      </c>
      <c r="F45">
        <v>83372214507</v>
      </c>
      <c r="G45">
        <v>24.33</v>
      </c>
      <c r="H45">
        <v>4.7619999999999996</v>
      </c>
      <c r="I45">
        <v>254541237910</v>
      </c>
      <c r="J45">
        <v>-5400000000</v>
      </c>
      <c r="K45">
        <v>4.9590433331647876</v>
      </c>
      <c r="L45">
        <v>7548443059400</v>
      </c>
      <c r="M45">
        <v>8725984258099.999</v>
      </c>
      <c r="N45">
        <v>8671648927379.7197</v>
      </c>
      <c r="O45">
        <v>1668665917072.3899</v>
      </c>
      <c r="P45">
        <v>8.6647535596006637</v>
      </c>
      <c r="Q45">
        <v>1778022795100</v>
      </c>
      <c r="R45">
        <v>9217108976472.3906</v>
      </c>
      <c r="S45">
        <v>6828063525000</v>
      </c>
      <c r="T45">
        <v>441630878920</v>
      </c>
      <c r="U45">
        <v>2149300967999.9998</v>
      </c>
      <c r="V45">
        <v>8.3003694076434869</v>
      </c>
      <c r="W45">
        <v>93277016</v>
      </c>
      <c r="X45">
        <v>1687000000</v>
      </c>
      <c r="Y45">
        <v>2838000000</v>
      </c>
      <c r="Z45">
        <v>4.7619000037618999</v>
      </c>
      <c r="AA45">
        <v>1.4186782546692274</v>
      </c>
      <c r="AB45">
        <v>2891.3387739531072</v>
      </c>
      <c r="AC45">
        <v>81.215000000000003</v>
      </c>
      <c r="AD45">
        <v>2425011693200</v>
      </c>
      <c r="AE45">
        <v>1331300</v>
      </c>
      <c r="AF45">
        <v>8.5190343695176836</v>
      </c>
      <c r="AG45">
        <v>72947</v>
      </c>
      <c r="AH45">
        <v>158216000</v>
      </c>
      <c r="AI45">
        <v>280277242508.09198</v>
      </c>
      <c r="AJ45">
        <v>9.4747585917072605</v>
      </c>
      <c r="AL45">
        <f t="shared" si="3"/>
        <v>1.3299453000874548</v>
      </c>
      <c r="AM45">
        <f t="shared" si="0"/>
        <v>-4060317367.6728702</v>
      </c>
      <c r="AN45">
        <f t="shared" si="1"/>
        <v>1268473222.0859504</v>
      </c>
      <c r="AO45">
        <f t="shared" si="2"/>
        <v>2133922349.8991861</v>
      </c>
    </row>
    <row r="46" spans="1:66" x14ac:dyDescent="0.2">
      <c r="A46">
        <v>1966</v>
      </c>
      <c r="B46">
        <v>1775300</v>
      </c>
      <c r="C46">
        <v>3832333361600</v>
      </c>
      <c r="D46">
        <v>1286639.01</v>
      </c>
      <c r="E46">
        <v>80137608</v>
      </c>
      <c r="F46">
        <v>117589338830</v>
      </c>
      <c r="G46">
        <v>24.09</v>
      </c>
      <c r="H46">
        <v>7</v>
      </c>
      <c r="I46">
        <v>320315615760</v>
      </c>
      <c r="J46">
        <v>-8120000000</v>
      </c>
      <c r="K46">
        <v>6.9399079387098812</v>
      </c>
      <c r="L46">
        <v>7649541584900</v>
      </c>
      <c r="M46">
        <v>8721156278300</v>
      </c>
      <c r="N46">
        <v>8668184809903.7803</v>
      </c>
      <c r="O46">
        <v>1747822084237.8701</v>
      </c>
      <c r="P46">
        <v>6.5723071454465378</v>
      </c>
      <c r="Q46">
        <v>1803304650000</v>
      </c>
      <c r="R46">
        <v>9397363669137.8711</v>
      </c>
      <c r="S46">
        <v>6916799010700</v>
      </c>
      <c r="T46">
        <v>568035687010</v>
      </c>
      <c r="U46">
        <v>2225994025400</v>
      </c>
      <c r="V46">
        <v>13.270706558561727</v>
      </c>
      <c r="W46">
        <v>92729816</v>
      </c>
      <c r="X46">
        <v>1954000000</v>
      </c>
      <c r="Y46">
        <v>3440000000</v>
      </c>
      <c r="Z46">
        <v>6.35912500535912</v>
      </c>
      <c r="AA46">
        <v>1.3890804153115004</v>
      </c>
      <c r="AB46">
        <v>2829.7864820226946</v>
      </c>
      <c r="AC46">
        <v>81.022999999999996</v>
      </c>
      <c r="AD46">
        <v>2501044456300</v>
      </c>
      <c r="AE46">
        <v>1367200.01</v>
      </c>
      <c r="AF46">
        <v>10.814237511206715</v>
      </c>
      <c r="AG46">
        <v>80561</v>
      </c>
      <c r="AH46">
        <v>158590000</v>
      </c>
      <c r="AI46">
        <v>352701897163.0719</v>
      </c>
      <c r="AJ46">
        <v>10.8018483489342</v>
      </c>
      <c r="AL46">
        <f t="shared" si="3"/>
        <v>1.5064384382514442</v>
      </c>
      <c r="AM46">
        <f t="shared" si="0"/>
        <v>-5390197032.8273487</v>
      </c>
      <c r="AN46">
        <f t="shared" si="1"/>
        <v>1297099138.1951528</v>
      </c>
      <c r="AO46">
        <f t="shared" si="2"/>
        <v>2283531747.8973007</v>
      </c>
    </row>
    <row r="47" spans="1:66" x14ac:dyDescent="0.2">
      <c r="A47">
        <v>1967</v>
      </c>
      <c r="B47">
        <v>1778070</v>
      </c>
      <c r="C47">
        <v>4402234759700</v>
      </c>
      <c r="D47">
        <v>1311378</v>
      </c>
      <c r="E47">
        <v>95453504</v>
      </c>
      <c r="F47">
        <v>99279728967</v>
      </c>
      <c r="G47">
        <v>25.99</v>
      </c>
      <c r="H47">
        <v>7.5</v>
      </c>
      <c r="I47">
        <v>336190891750</v>
      </c>
      <c r="J47">
        <v>-7190000000</v>
      </c>
      <c r="K47">
        <v>9.631993991738641</v>
      </c>
      <c r="L47">
        <v>8060623911300</v>
      </c>
      <c r="M47">
        <v>9403670744500</v>
      </c>
      <c r="N47">
        <v>9338496424695.6992</v>
      </c>
      <c r="O47">
        <v>1675210829569.54</v>
      </c>
      <c r="P47">
        <v>5.4690075692981246</v>
      </c>
      <c r="Q47">
        <v>1919839502900</v>
      </c>
      <c r="R47">
        <v>9735834740869.5391</v>
      </c>
      <c r="S47">
        <v>7308113166300</v>
      </c>
      <c r="T47">
        <v>545634529110</v>
      </c>
      <c r="U47">
        <v>2300374239400</v>
      </c>
      <c r="V47">
        <v>8.616204710484638</v>
      </c>
      <c r="W47">
        <v>96062008</v>
      </c>
      <c r="X47">
        <v>1613000000</v>
      </c>
      <c r="Y47">
        <v>2773000000</v>
      </c>
      <c r="Z47">
        <v>7.5000000064999996</v>
      </c>
      <c r="AA47">
        <v>1.3487197252782366</v>
      </c>
      <c r="AB47">
        <v>2770.1835656009325</v>
      </c>
      <c r="AC47">
        <v>80.829000000000008</v>
      </c>
      <c r="AD47">
        <v>2592935837200</v>
      </c>
      <c r="AE47">
        <v>1400400</v>
      </c>
      <c r="AF47">
        <v>9.9810626681060732</v>
      </c>
      <c r="AG47">
        <v>89022</v>
      </c>
      <c r="AH47">
        <v>159780000</v>
      </c>
      <c r="AI47">
        <v>370182281153.78802</v>
      </c>
      <c r="AJ47">
        <v>13.062202477796999</v>
      </c>
      <c r="AL47">
        <f t="shared" si="3"/>
        <v>1.6362362579286163</v>
      </c>
      <c r="AM47">
        <f t="shared" si="0"/>
        <v>-4394230946.2706432</v>
      </c>
      <c r="AN47">
        <f t="shared" si="1"/>
        <v>985798959.15640438</v>
      </c>
      <c r="AO47">
        <f t="shared" si="2"/>
        <v>1694743033.9372036</v>
      </c>
    </row>
    <row r="48" spans="1:66" x14ac:dyDescent="0.2">
      <c r="A48">
        <v>1968</v>
      </c>
      <c r="B48">
        <v>1783640</v>
      </c>
      <c r="C48">
        <v>4395266947200.0005</v>
      </c>
      <c r="D48">
        <v>1427129</v>
      </c>
      <c r="E48">
        <v>102443708</v>
      </c>
      <c r="F48">
        <v>25484353033</v>
      </c>
      <c r="G48">
        <v>27.37</v>
      </c>
      <c r="H48">
        <v>7.5</v>
      </c>
      <c r="I48">
        <v>346740699020</v>
      </c>
      <c r="J48">
        <v>-3600000000</v>
      </c>
      <c r="K48">
        <v>10.999631408954889</v>
      </c>
      <c r="L48">
        <v>8292076156300</v>
      </c>
      <c r="M48">
        <v>9722260449300</v>
      </c>
      <c r="N48">
        <v>9660136842306.2402</v>
      </c>
      <c r="O48">
        <v>1640663939984.6001</v>
      </c>
      <c r="P48">
        <v>9.9567227243510192</v>
      </c>
      <c r="Q48">
        <v>2022422042600</v>
      </c>
      <c r="R48">
        <v>9932740096284.5996</v>
      </c>
      <c r="S48">
        <v>7500085347600</v>
      </c>
      <c r="T48">
        <v>467276084640</v>
      </c>
      <c r="U48">
        <v>2409092812100</v>
      </c>
      <c r="V48">
        <v>2.415383585082381</v>
      </c>
      <c r="W48">
        <v>98822912</v>
      </c>
      <c r="X48">
        <v>1761000000</v>
      </c>
      <c r="Y48">
        <v>2570000000</v>
      </c>
      <c r="Z48">
        <v>7.5000000064999996</v>
      </c>
      <c r="AA48">
        <v>1.5135258762473975</v>
      </c>
      <c r="AB48">
        <v>2710.7489739613611</v>
      </c>
      <c r="AC48">
        <v>80.634</v>
      </c>
      <c r="AD48">
        <v>2707470892800</v>
      </c>
      <c r="AE48">
        <v>1525600</v>
      </c>
      <c r="AF48">
        <v>8.9817444755798839</v>
      </c>
      <c r="AG48">
        <v>98471</v>
      </c>
      <c r="AH48">
        <v>160069000</v>
      </c>
      <c r="AI48">
        <v>381798752083.90247</v>
      </c>
      <c r="AJ48">
        <v>3.2374124262748301</v>
      </c>
      <c r="AL48">
        <f t="shared" si="3"/>
        <v>1.6757576399157901</v>
      </c>
      <c r="AM48">
        <f t="shared" si="0"/>
        <v>-2148282015.3998561</v>
      </c>
      <c r="AN48">
        <f t="shared" si="1"/>
        <v>1050867952.5330963</v>
      </c>
      <c r="AO48">
        <f t="shared" si="2"/>
        <v>1533634660.9937863</v>
      </c>
    </row>
    <row r="49" spans="1:41" x14ac:dyDescent="0.2">
      <c r="A49">
        <v>1969</v>
      </c>
      <c r="B49">
        <v>1777920</v>
      </c>
      <c r="C49">
        <v>4677773439800</v>
      </c>
      <c r="D49">
        <v>1495679</v>
      </c>
      <c r="E49">
        <v>106291244</v>
      </c>
      <c r="F49">
        <v>128659247370</v>
      </c>
      <c r="G49">
        <v>28.36</v>
      </c>
      <c r="H49">
        <v>7.5</v>
      </c>
      <c r="I49">
        <v>340020849330</v>
      </c>
      <c r="J49">
        <v>-1390000000</v>
      </c>
      <c r="K49">
        <v>12.389358403760564</v>
      </c>
      <c r="L49">
        <v>8645488984900</v>
      </c>
      <c r="M49">
        <v>10358067145000</v>
      </c>
      <c r="N49">
        <v>10291506137214.9</v>
      </c>
      <c r="O49">
        <v>1821773157105.6301</v>
      </c>
      <c r="P49">
        <v>11.234357728414883</v>
      </c>
      <c r="Q49">
        <v>2023800264000</v>
      </c>
      <c r="R49">
        <v>10467262142005.631</v>
      </c>
      <c r="S49">
        <v>7778647630100</v>
      </c>
      <c r="T49">
        <v>406366015820</v>
      </c>
      <c r="U49">
        <v>2584805792800</v>
      </c>
      <c r="V49">
        <v>3.3433643381499962</v>
      </c>
      <c r="W49">
        <v>100872596</v>
      </c>
      <c r="X49">
        <v>1835000000</v>
      </c>
      <c r="Y49">
        <v>2212000000</v>
      </c>
      <c r="Z49">
        <v>7.5000000064999996</v>
      </c>
      <c r="AA49">
        <v>1.5135258762473975</v>
      </c>
      <c r="AB49">
        <v>2651.6799923977837</v>
      </c>
      <c r="AC49">
        <v>80.438000000000002</v>
      </c>
      <c r="AD49">
        <v>2841792296400</v>
      </c>
      <c r="AE49">
        <v>1605000</v>
      </c>
      <c r="AF49">
        <v>7.7447766434489989</v>
      </c>
      <c r="AG49">
        <v>109321</v>
      </c>
      <c r="AH49">
        <v>159976000</v>
      </c>
      <c r="AI49">
        <v>374399475809.25867</v>
      </c>
      <c r="AJ49">
        <v>-0.58413661046616805</v>
      </c>
      <c r="AL49">
        <f t="shared" si="3"/>
        <v>1.7317843232425585</v>
      </c>
      <c r="AM49">
        <f t="shared" si="0"/>
        <v>-802640364.24431407</v>
      </c>
      <c r="AN49">
        <f t="shared" si="1"/>
        <v>1059600768.6246879</v>
      </c>
      <c r="AO49">
        <f t="shared" si="2"/>
        <v>1277295313.4592969</v>
      </c>
    </row>
    <row r="50" spans="1:41" x14ac:dyDescent="0.2">
      <c r="A50">
        <v>1970</v>
      </c>
      <c r="B50">
        <v>1780520</v>
      </c>
      <c r="C50">
        <v>5009528869000</v>
      </c>
      <c r="D50">
        <v>1636829</v>
      </c>
      <c r="E50">
        <v>113909504</v>
      </c>
      <c r="F50">
        <v>153275645990</v>
      </c>
      <c r="G50">
        <v>30.19</v>
      </c>
      <c r="H50">
        <v>7.5</v>
      </c>
      <c r="I50">
        <v>447324004510</v>
      </c>
      <c r="J50">
        <v>-450000000</v>
      </c>
      <c r="K50">
        <v>14.054559043348281</v>
      </c>
      <c r="L50">
        <v>8991922439800</v>
      </c>
      <c r="M50">
        <v>10892256464000</v>
      </c>
      <c r="N50">
        <v>10823404608623.301</v>
      </c>
      <c r="O50">
        <v>1818757642406.9399</v>
      </c>
      <c r="P50">
        <v>11.368087942158242</v>
      </c>
      <c r="Q50">
        <v>1911546944900</v>
      </c>
      <c r="R50">
        <v>10810680082206.939</v>
      </c>
      <c r="S50">
        <v>8042808026100</v>
      </c>
      <c r="T50">
        <v>479166324290</v>
      </c>
      <c r="U50">
        <v>2593801115600</v>
      </c>
      <c r="V50">
        <v>1.5622434830510059</v>
      </c>
      <c r="W50">
        <v>100377004</v>
      </c>
      <c r="X50">
        <v>2026000000</v>
      </c>
      <c r="Y50">
        <v>2124000000</v>
      </c>
      <c r="Z50">
        <v>7.5000000064999996</v>
      </c>
      <c r="AA50">
        <v>1.5135258762473975</v>
      </c>
      <c r="AB50">
        <v>2593.7159203149558</v>
      </c>
      <c r="AC50">
        <v>80.239999999999995</v>
      </c>
      <c r="AD50">
        <v>2976155907900</v>
      </c>
      <c r="AE50">
        <v>1758500</v>
      </c>
      <c r="AF50">
        <v>7.6617693379454845</v>
      </c>
      <c r="AG50">
        <v>121671</v>
      </c>
      <c r="AH50">
        <v>160560000</v>
      </c>
      <c r="AI50">
        <v>467292709425.98566</v>
      </c>
      <c r="AJ50">
        <v>5.09226161997542</v>
      </c>
      <c r="AL50">
        <f t="shared" si="3"/>
        <v>1.7588390109729144</v>
      </c>
      <c r="AM50">
        <f t="shared" si="0"/>
        <v>-255850590.75479528</v>
      </c>
      <c r="AN50">
        <f t="shared" si="1"/>
        <v>1151896215.2649226</v>
      </c>
      <c r="AO50">
        <f t="shared" si="2"/>
        <v>1207614788.3626337</v>
      </c>
    </row>
    <row r="51" spans="1:41" x14ac:dyDescent="0.2">
      <c r="A51">
        <v>1971</v>
      </c>
      <c r="B51">
        <v>1778170</v>
      </c>
      <c r="C51">
        <v>4915481640400</v>
      </c>
      <c r="D51">
        <v>1716303</v>
      </c>
      <c r="E51">
        <v>113238296</v>
      </c>
      <c r="F51">
        <v>203438009560</v>
      </c>
      <c r="G51">
        <v>30.62</v>
      </c>
      <c r="H51">
        <v>7.441554</v>
      </c>
      <c r="I51">
        <v>452030019470</v>
      </c>
      <c r="J51">
        <v>-1680000000</v>
      </c>
      <c r="K51">
        <v>16.630361300983999</v>
      </c>
      <c r="L51">
        <v>9241446468800</v>
      </c>
      <c r="M51">
        <v>11071208654000</v>
      </c>
      <c r="N51">
        <v>11003629002636.1</v>
      </c>
      <c r="O51">
        <v>1970829946240.6299</v>
      </c>
      <c r="P51">
        <v>10.046593026243364</v>
      </c>
      <c r="Q51">
        <v>2110291736600</v>
      </c>
      <c r="R51">
        <v>11212276415040.629</v>
      </c>
      <c r="S51">
        <v>8199301904900</v>
      </c>
      <c r="T51">
        <v>565552745970</v>
      </c>
      <c r="U51">
        <v>2658904259200</v>
      </c>
      <c r="V51">
        <v>5.3248410597442728</v>
      </c>
      <c r="W51">
        <v>99673104</v>
      </c>
      <c r="X51">
        <v>2036000000</v>
      </c>
      <c r="Y51">
        <v>2424000000</v>
      </c>
      <c r="Z51">
        <v>7.4919352309682399</v>
      </c>
      <c r="AA51">
        <v>1.6144276013305574</v>
      </c>
      <c r="AB51">
        <v>2536.8457636617859</v>
      </c>
      <c r="AC51">
        <v>80.009</v>
      </c>
      <c r="AD51">
        <v>3091548433400</v>
      </c>
      <c r="AE51">
        <v>1853000</v>
      </c>
      <c r="AF51">
        <v>7.6696065584249888</v>
      </c>
      <c r="AG51">
        <v>136697</v>
      </c>
      <c r="AH51">
        <v>159756000</v>
      </c>
      <c r="AI51">
        <v>518188408321.46564</v>
      </c>
      <c r="AJ51">
        <v>3.0799386840655498</v>
      </c>
      <c r="AL51">
        <f t="shared" si="3"/>
        <v>1.8524943928040001</v>
      </c>
      <c r="AM51">
        <f t="shared" si="0"/>
        <v>-906885336.07764041</v>
      </c>
      <c r="AN51">
        <f t="shared" si="1"/>
        <v>1099058657.2940927</v>
      </c>
      <c r="AO51">
        <f t="shared" si="2"/>
        <v>1308505984.912024</v>
      </c>
    </row>
    <row r="52" spans="1:41" x14ac:dyDescent="0.2">
      <c r="A52">
        <v>1972</v>
      </c>
      <c r="B52">
        <v>1779460</v>
      </c>
      <c r="C52">
        <v>4668799189100</v>
      </c>
      <c r="D52">
        <v>1485142</v>
      </c>
      <c r="E52">
        <v>108615456</v>
      </c>
      <c r="F52">
        <v>57584303379</v>
      </c>
      <c r="G52">
        <v>28.87</v>
      </c>
      <c r="H52">
        <v>7.7305999999999999</v>
      </c>
      <c r="I52">
        <v>489267594530</v>
      </c>
      <c r="J52">
        <v>1760000000</v>
      </c>
      <c r="K52">
        <v>17.279287827900067</v>
      </c>
      <c r="L52">
        <v>9306360906700</v>
      </c>
      <c r="M52">
        <v>11009951512000</v>
      </c>
      <c r="N52">
        <v>10947948690169.4</v>
      </c>
      <c r="O52">
        <v>1880546347580</v>
      </c>
      <c r="P52">
        <v>10.392845563021957</v>
      </c>
      <c r="Q52">
        <v>2200988645500</v>
      </c>
      <c r="R52">
        <v>11186907254280</v>
      </c>
      <c r="S52">
        <v>8254227720400</v>
      </c>
      <c r="T52">
        <v>554872770400</v>
      </c>
      <c r="U52">
        <v>2758409323700</v>
      </c>
      <c r="V52">
        <v>10.839602693347715</v>
      </c>
      <c r="W52">
        <v>98043804</v>
      </c>
      <c r="X52">
        <v>2448000000</v>
      </c>
      <c r="Y52">
        <v>2223000000</v>
      </c>
      <c r="Z52">
        <v>7.5944683739493604</v>
      </c>
      <c r="AA52">
        <v>1.6144276013305574</v>
      </c>
      <c r="AB52">
        <v>2480.9639505077339</v>
      </c>
      <c r="AC52">
        <v>79.679000000000002</v>
      </c>
      <c r="AD52">
        <v>3186956615500</v>
      </c>
      <c r="AE52">
        <v>1639100</v>
      </c>
      <c r="AF52">
        <v>7.7363995972478659</v>
      </c>
      <c r="AG52">
        <v>153958</v>
      </c>
      <c r="AH52">
        <v>160186000</v>
      </c>
      <c r="AI52">
        <v>602533877081.50317</v>
      </c>
      <c r="AJ52">
        <v>6.4420974615821702</v>
      </c>
      <c r="AL52">
        <f t="shared" si="3"/>
        <v>2.053297424900498</v>
      </c>
      <c r="AM52">
        <f t="shared" si="0"/>
        <v>857157847.01054156</v>
      </c>
      <c r="AN52">
        <f t="shared" si="1"/>
        <v>1192228641.7510259</v>
      </c>
      <c r="AO52">
        <f t="shared" si="2"/>
        <v>1082648803.3547919</v>
      </c>
    </row>
    <row r="53" spans="1:41" x14ac:dyDescent="0.2">
      <c r="A53">
        <v>1973</v>
      </c>
      <c r="B53">
        <v>1787510</v>
      </c>
      <c r="C53">
        <v>5005041743600</v>
      </c>
      <c r="D53">
        <v>1787620</v>
      </c>
      <c r="E53">
        <v>119648216</v>
      </c>
      <c r="F53">
        <v>209467564010</v>
      </c>
      <c r="G53">
        <v>31.4</v>
      </c>
      <c r="H53">
        <v>7.8630000000000004</v>
      </c>
      <c r="I53">
        <v>513552175690</v>
      </c>
      <c r="J53">
        <v>-3460000000</v>
      </c>
      <c r="K53">
        <v>17.625617843570701</v>
      </c>
      <c r="L53">
        <v>9507443787500</v>
      </c>
      <c r="M53">
        <v>11372786791000</v>
      </c>
      <c r="N53">
        <v>11316328783010.801</v>
      </c>
      <c r="O53">
        <v>2246133762720.5898</v>
      </c>
      <c r="P53">
        <v>12.086059879593106</v>
      </c>
      <c r="Q53">
        <v>2142952159800</v>
      </c>
      <c r="R53">
        <v>11753577550220.59</v>
      </c>
      <c r="S53">
        <v>8456787771400.001</v>
      </c>
      <c r="T53">
        <v>599679278900</v>
      </c>
      <c r="U53">
        <v>2774759606200</v>
      </c>
      <c r="V53">
        <v>17.829715646139135</v>
      </c>
      <c r="W53">
        <v>103788908</v>
      </c>
      <c r="X53">
        <v>2917000000</v>
      </c>
      <c r="Y53">
        <v>3211000000</v>
      </c>
      <c r="Z53">
        <v>7.7420385621496797</v>
      </c>
      <c r="AA53">
        <v>1.681695418052664</v>
      </c>
      <c r="AB53">
        <v>2425.7370377616953</v>
      </c>
      <c r="AC53">
        <v>79.347000000000008</v>
      </c>
      <c r="AD53">
        <v>3292149191800</v>
      </c>
      <c r="AE53">
        <v>1960700</v>
      </c>
      <c r="AF53">
        <v>8.9320960187725476</v>
      </c>
      <c r="AG53">
        <v>173080</v>
      </c>
      <c r="AH53">
        <v>161044000</v>
      </c>
      <c r="AI53">
        <v>534348979624.3703</v>
      </c>
      <c r="AJ53">
        <v>16.9408159791736</v>
      </c>
      <c r="AL53">
        <f t="shared" si="3"/>
        <v>2.4193945171297542</v>
      </c>
      <c r="AM53">
        <f t="shared" si="0"/>
        <v>-1430109878.93978</v>
      </c>
      <c r="AN53">
        <f t="shared" si="1"/>
        <v>1205673559.7882481</v>
      </c>
      <c r="AO53">
        <f t="shared" si="2"/>
        <v>1327191566.8426685</v>
      </c>
    </row>
    <row r="54" spans="1:41" x14ac:dyDescent="0.2">
      <c r="A54">
        <v>1974</v>
      </c>
      <c r="B54">
        <v>1792820</v>
      </c>
      <c r="C54">
        <v>4928797093700</v>
      </c>
      <c r="D54">
        <v>2064670</v>
      </c>
      <c r="E54">
        <v>106793000</v>
      </c>
      <c r="F54">
        <v>263952949919.99997</v>
      </c>
      <c r="G54">
        <v>29.91</v>
      </c>
      <c r="H54">
        <v>7.9756</v>
      </c>
      <c r="I54">
        <v>555662413120</v>
      </c>
      <c r="J54">
        <v>-9440000000</v>
      </c>
      <c r="K54">
        <v>15.93364746967511</v>
      </c>
      <c r="L54">
        <v>9461815041300</v>
      </c>
      <c r="M54">
        <v>11507592556000</v>
      </c>
      <c r="N54">
        <v>11463387709661.5</v>
      </c>
      <c r="O54">
        <v>2130524273171.0002</v>
      </c>
      <c r="P54">
        <v>9.7614645261308706</v>
      </c>
      <c r="Q54">
        <v>2225382767500</v>
      </c>
      <c r="R54">
        <v>11592339314471</v>
      </c>
      <c r="S54">
        <v>8450411211999.999</v>
      </c>
      <c r="T54">
        <v>523171681310</v>
      </c>
      <c r="U54">
        <v>2818182941700</v>
      </c>
      <c r="V54">
        <v>16.667515734233845</v>
      </c>
      <c r="W54">
        <v>99388716</v>
      </c>
      <c r="X54">
        <v>3926000000</v>
      </c>
      <c r="Y54">
        <v>5136000000</v>
      </c>
      <c r="Z54">
        <v>8.1016032272183001</v>
      </c>
      <c r="AA54">
        <v>1.681695418052664</v>
      </c>
      <c r="AB54">
        <v>2371.572808931066</v>
      </c>
      <c r="AC54">
        <v>79.009</v>
      </c>
      <c r="AD54">
        <v>3416103038300</v>
      </c>
      <c r="AE54">
        <v>2256991</v>
      </c>
      <c r="AF54">
        <v>10.851890253723379</v>
      </c>
      <c r="AG54">
        <v>192321</v>
      </c>
      <c r="AH54">
        <v>161501000</v>
      </c>
      <c r="AI54">
        <v>419829126977.16046</v>
      </c>
      <c r="AJ54">
        <v>28.598734077509</v>
      </c>
      <c r="AL54">
        <f t="shared" si="3"/>
        <v>2.8226474789455467</v>
      </c>
      <c r="AM54">
        <f t="shared" si="0"/>
        <v>-3344377953.8231568</v>
      </c>
      <c r="AN54">
        <f t="shared" si="1"/>
        <v>1390892780.3717918</v>
      </c>
      <c r="AO54">
        <f t="shared" si="2"/>
        <v>1819568344.3681922</v>
      </c>
    </row>
    <row r="55" spans="1:41" x14ac:dyDescent="0.2">
      <c r="A55">
        <v>1975</v>
      </c>
      <c r="B55">
        <v>1796940</v>
      </c>
      <c r="C55">
        <v>5564108375700</v>
      </c>
      <c r="D55">
        <v>2053375</v>
      </c>
      <c r="E55">
        <v>127807800</v>
      </c>
      <c r="F55">
        <v>38531136879</v>
      </c>
      <c r="G55">
        <v>33.479999999999997</v>
      </c>
      <c r="H55">
        <v>8.6533999999999995</v>
      </c>
      <c r="I55">
        <v>647062425070</v>
      </c>
      <c r="J55">
        <v>-8520000000</v>
      </c>
      <c r="K55">
        <v>21.588254921588256</v>
      </c>
      <c r="L55">
        <v>10039395143000</v>
      </c>
      <c r="M55">
        <v>12560527150000</v>
      </c>
      <c r="N55">
        <v>12522400201294.4</v>
      </c>
      <c r="O55">
        <v>1916025240564.53</v>
      </c>
      <c r="P55">
        <v>12.777741194065079</v>
      </c>
      <c r="Q55">
        <v>2185452719200.0002</v>
      </c>
      <c r="R55">
        <v>11955420383564.529</v>
      </c>
      <c r="S55">
        <v>8930301935900</v>
      </c>
      <c r="T55">
        <v>529865460400</v>
      </c>
      <c r="U55">
        <v>3027257708400</v>
      </c>
      <c r="V55">
        <v>-1.6486815511424879</v>
      </c>
      <c r="W55">
        <v>101366908</v>
      </c>
      <c r="X55">
        <v>4355000000</v>
      </c>
      <c r="Y55">
        <v>6381000000</v>
      </c>
      <c r="Z55">
        <v>8.3758919456538603</v>
      </c>
      <c r="AA55">
        <v>1.681695418052664</v>
      </c>
      <c r="AB55">
        <v>2319.0759170815782</v>
      </c>
      <c r="AC55">
        <v>78.668000000000006</v>
      </c>
      <c r="AD55">
        <v>3624445171000</v>
      </c>
      <c r="AE55">
        <v>2267192</v>
      </c>
      <c r="AF55">
        <v>12.293978213985271</v>
      </c>
      <c r="AG55">
        <v>213817</v>
      </c>
      <c r="AH55">
        <v>161838000</v>
      </c>
      <c r="AI55">
        <v>450161122077.11859</v>
      </c>
      <c r="AJ55">
        <v>5.7484302976744104</v>
      </c>
      <c r="AL55">
        <f t="shared" si="3"/>
        <v>2.7761110107063831</v>
      </c>
      <c r="AM55">
        <f t="shared" si="0"/>
        <v>-3069041535.8541737</v>
      </c>
      <c r="AN55">
        <f t="shared" si="1"/>
        <v>1568741301.4841461</v>
      </c>
      <c r="AO55">
        <f t="shared" si="2"/>
        <v>2298539206.606277</v>
      </c>
    </row>
    <row r="56" spans="1:41" x14ac:dyDescent="0.2">
      <c r="A56">
        <v>1976</v>
      </c>
      <c r="B56">
        <v>1796490</v>
      </c>
      <c r="C56">
        <v>5242604021500</v>
      </c>
      <c r="D56">
        <v>1938973</v>
      </c>
      <c r="E56">
        <v>121625108</v>
      </c>
      <c r="F56">
        <v>135093888160</v>
      </c>
      <c r="G56">
        <v>32.69</v>
      </c>
      <c r="H56">
        <v>8.9382999999999999</v>
      </c>
      <c r="I56">
        <v>775302671850</v>
      </c>
      <c r="J56">
        <v>5250000000</v>
      </c>
      <c r="K56">
        <v>21.083939601498237</v>
      </c>
      <c r="L56">
        <v>10300495572000</v>
      </c>
      <c r="M56">
        <v>12769421734000</v>
      </c>
      <c r="N56">
        <v>12734360870807.5</v>
      </c>
      <c r="O56">
        <v>2266273362311.8096</v>
      </c>
      <c r="P56">
        <v>15.210739759021354</v>
      </c>
      <c r="Q56">
        <v>2424364520900</v>
      </c>
      <c r="R56">
        <v>12566768934311.809</v>
      </c>
      <c r="S56">
        <v>9108368847400</v>
      </c>
      <c r="T56">
        <v>539912872270.00006</v>
      </c>
      <c r="U56">
        <v>3281794422400</v>
      </c>
      <c r="V56">
        <v>5.9818593410754488</v>
      </c>
      <c r="W56">
        <v>101465120</v>
      </c>
      <c r="X56">
        <v>5549000000</v>
      </c>
      <c r="Y56">
        <v>5665000000</v>
      </c>
      <c r="Z56">
        <v>8.9604127281239201</v>
      </c>
      <c r="AA56">
        <v>1.681695418052664</v>
      </c>
      <c r="AB56">
        <v>2268.4080560751977</v>
      </c>
      <c r="AC56">
        <v>78.323000000000008</v>
      </c>
      <c r="AD56">
        <v>3791240451800</v>
      </c>
      <c r="AE56">
        <v>2177096</v>
      </c>
      <c r="AF56">
        <v>12.801203072683698</v>
      </c>
      <c r="AG56">
        <v>238123</v>
      </c>
      <c r="AH56">
        <v>162057000</v>
      </c>
      <c r="AI56">
        <v>590403477532.15723</v>
      </c>
      <c r="AJ56">
        <v>-7.63394763392873</v>
      </c>
      <c r="AL56">
        <f t="shared" si="3"/>
        <v>2.9421740665189469</v>
      </c>
      <c r="AM56">
        <f t="shared" si="0"/>
        <v>1784394764.3150744</v>
      </c>
      <c r="AN56">
        <f t="shared" si="1"/>
        <v>1886020294.7017806</v>
      </c>
      <c r="AO56">
        <f t="shared" si="2"/>
        <v>1925446921.8752184</v>
      </c>
    </row>
    <row r="57" spans="1:41" x14ac:dyDescent="0.2">
      <c r="A57">
        <v>1977</v>
      </c>
      <c r="B57">
        <v>1795910</v>
      </c>
      <c r="C57">
        <v>5768765067800</v>
      </c>
      <c r="D57">
        <v>2049754.99</v>
      </c>
      <c r="E57">
        <v>138062904</v>
      </c>
      <c r="F57">
        <v>199963766400</v>
      </c>
      <c r="G57">
        <v>35.590000000000003</v>
      </c>
      <c r="H57">
        <v>8.5625479999999996</v>
      </c>
      <c r="I57">
        <v>747644863550</v>
      </c>
      <c r="J57">
        <v>1230000000</v>
      </c>
      <c r="K57">
        <v>26.507629937245078</v>
      </c>
      <c r="L57">
        <v>11083980426000</v>
      </c>
      <c r="M57">
        <v>13695813220000</v>
      </c>
      <c r="N57">
        <v>13666545432613.5</v>
      </c>
      <c r="O57">
        <v>2643156084347.4702</v>
      </c>
      <c r="P57">
        <v>14.553961421340242</v>
      </c>
      <c r="Q57">
        <v>2752248358400</v>
      </c>
      <c r="R57">
        <v>13727136510347.471</v>
      </c>
      <c r="S57">
        <v>9851089034400</v>
      </c>
      <c r="T57">
        <v>687825316160</v>
      </c>
      <c r="U57">
        <v>3505700287100</v>
      </c>
      <c r="V57">
        <v>5.6372293377664278</v>
      </c>
      <c r="W57">
        <v>103723620</v>
      </c>
      <c r="X57">
        <v>6378000000</v>
      </c>
      <c r="Y57">
        <v>6647000000</v>
      </c>
      <c r="Z57">
        <v>8.7385761713145698</v>
      </c>
      <c r="AA57">
        <v>1.681695418052664</v>
      </c>
      <c r="AB57">
        <v>2218.8612697163853</v>
      </c>
      <c r="AC57">
        <v>77.974000000000004</v>
      </c>
      <c r="AD57">
        <v>3967558925900</v>
      </c>
      <c r="AE57">
        <v>2314702.9900000002</v>
      </c>
      <c r="AF57">
        <v>12.648101137552864</v>
      </c>
      <c r="AG57">
        <v>264948</v>
      </c>
      <c r="AH57">
        <v>162059000</v>
      </c>
      <c r="AI57">
        <v>700807135077.85791</v>
      </c>
      <c r="AJ57">
        <v>8.3074700917116093</v>
      </c>
      <c r="AL57">
        <f t="shared" si="3"/>
        <v>3.1080311661649085</v>
      </c>
      <c r="AM57">
        <f t="shared" si="0"/>
        <v>395748927.29204303</v>
      </c>
      <c r="AN57">
        <f t="shared" si="1"/>
        <v>2052102974.2021546</v>
      </c>
      <c r="AO57">
        <f t="shared" si="2"/>
        <v>2138652942.8538291</v>
      </c>
    </row>
    <row r="58" spans="1:41" x14ac:dyDescent="0.2">
      <c r="A58">
        <v>1978</v>
      </c>
      <c r="B58">
        <v>1805920</v>
      </c>
      <c r="C58">
        <v>5901591273800</v>
      </c>
      <c r="D58">
        <v>2014855.01</v>
      </c>
      <c r="E58">
        <v>142964696</v>
      </c>
      <c r="F58">
        <v>386353360690</v>
      </c>
      <c r="G58">
        <v>37.159999999999997</v>
      </c>
      <c r="H58">
        <v>8.2062000000000008</v>
      </c>
      <c r="I58">
        <v>805983818810</v>
      </c>
      <c r="J58">
        <v>-3080000000</v>
      </c>
      <c r="K58">
        <v>31.432439551822789</v>
      </c>
      <c r="L58">
        <v>11777279165000</v>
      </c>
      <c r="M58">
        <v>14478190945000</v>
      </c>
      <c r="N58">
        <v>14450293777588.1</v>
      </c>
      <c r="O58">
        <v>3145309618328.5098</v>
      </c>
      <c r="P58">
        <v>14.011670590846398</v>
      </c>
      <c r="Q58">
        <v>2894595478500</v>
      </c>
      <c r="R58">
        <v>14922588783328.51</v>
      </c>
      <c r="S58">
        <v>10453167350000</v>
      </c>
      <c r="T58">
        <v>688163339790</v>
      </c>
      <c r="U58">
        <v>3737738280000</v>
      </c>
      <c r="V58">
        <v>2.4602823200799975</v>
      </c>
      <c r="W58">
        <v>104340004</v>
      </c>
      <c r="X58">
        <v>6671000000</v>
      </c>
      <c r="Y58">
        <v>7865000000</v>
      </c>
      <c r="Z58">
        <v>8.1928403484039301</v>
      </c>
      <c r="AA58">
        <v>1.681695418052664</v>
      </c>
      <c r="AB58">
        <v>2170.2986198821927</v>
      </c>
      <c r="AC58">
        <v>77.620999999999995</v>
      </c>
      <c r="AD58">
        <v>4217357483600</v>
      </c>
      <c r="AE58">
        <v>2309709.0099999998</v>
      </c>
      <c r="AF58">
        <v>12.903011842484915</v>
      </c>
      <c r="AG58">
        <v>294854</v>
      </c>
      <c r="AH58">
        <v>163239000</v>
      </c>
      <c r="AI58">
        <v>659609613714.9198</v>
      </c>
      <c r="AJ58">
        <v>2.5230487569518201</v>
      </c>
      <c r="AL58">
        <f t="shared" si="3"/>
        <v>3.1844975074486399</v>
      </c>
      <c r="AM58">
        <f t="shared" si="0"/>
        <v>-967185558.41095281</v>
      </c>
      <c r="AN58">
        <f t="shared" si="1"/>
        <v>2094835993.5582681</v>
      </c>
      <c r="AO58">
        <f t="shared" si="2"/>
        <v>2469777408.0851116</v>
      </c>
    </row>
    <row r="59" spans="1:41" x14ac:dyDescent="0.2">
      <c r="A59">
        <v>1979</v>
      </c>
      <c r="B59">
        <v>1805800</v>
      </c>
      <c r="C59">
        <v>5147681256300</v>
      </c>
      <c r="D59">
        <v>2015210.01</v>
      </c>
      <c r="E59">
        <v>126470304</v>
      </c>
      <c r="F59">
        <v>275775893550</v>
      </c>
      <c r="G59">
        <v>34.56</v>
      </c>
      <c r="H59">
        <v>8.0763999999999996</v>
      </c>
      <c r="I59">
        <v>895884793390</v>
      </c>
      <c r="J59">
        <v>-17540000000</v>
      </c>
      <c r="K59">
        <v>32.261202613739265</v>
      </c>
      <c r="L59">
        <v>11625672232000</v>
      </c>
      <c r="M59">
        <v>13719796851000</v>
      </c>
      <c r="N59">
        <v>13714602150422.4</v>
      </c>
      <c r="O59">
        <v>2779426956988.0503</v>
      </c>
      <c r="P59">
        <v>14.308451756396416</v>
      </c>
      <c r="Q59">
        <v>2892714782100</v>
      </c>
      <c r="R59">
        <v>14405099188988.051</v>
      </c>
      <c r="S59">
        <v>10218704637000</v>
      </c>
      <c r="T59">
        <v>821122260700</v>
      </c>
      <c r="U59">
        <v>3627129595700</v>
      </c>
      <c r="V59">
        <v>15.728043207161392</v>
      </c>
      <c r="W59">
        <v>103473312</v>
      </c>
      <c r="X59">
        <v>7806000000</v>
      </c>
      <c r="Y59">
        <v>9827000000</v>
      </c>
      <c r="Z59">
        <v>8.12579094635689</v>
      </c>
      <c r="AA59">
        <v>1.681695418052664</v>
      </c>
      <c r="AB59">
        <v>2122.5738454339935</v>
      </c>
      <c r="AC59">
        <v>77.263999999999996</v>
      </c>
      <c r="AD59">
        <v>4326728098000</v>
      </c>
      <c r="AE59">
        <v>2343292.0099999998</v>
      </c>
      <c r="AF59">
        <v>14.918804531376246</v>
      </c>
      <c r="AG59">
        <v>328082</v>
      </c>
      <c r="AH59">
        <v>163444000</v>
      </c>
      <c r="AI59">
        <v>678438642187.23987</v>
      </c>
      <c r="AJ59">
        <v>6.2756833676233201</v>
      </c>
      <c r="AL59">
        <f t="shared" si="3"/>
        <v>3.6853566513511393</v>
      </c>
      <c r="AM59">
        <f t="shared" si="0"/>
        <v>-4759376543.2633009</v>
      </c>
      <c r="AN59">
        <f t="shared" si="1"/>
        <v>2118112502.6632457</v>
      </c>
      <c r="AO59">
        <f t="shared" si="2"/>
        <v>2666499047.3573809</v>
      </c>
    </row>
    <row r="60" spans="1:41" x14ac:dyDescent="0.2">
      <c r="A60">
        <v>1980</v>
      </c>
      <c r="B60">
        <v>1802720</v>
      </c>
      <c r="C60">
        <v>5811126015800</v>
      </c>
      <c r="D60">
        <v>2080157</v>
      </c>
      <c r="E60">
        <v>140490600</v>
      </c>
      <c r="F60">
        <v>17822377573</v>
      </c>
      <c r="G60">
        <v>35.619999999999997</v>
      </c>
      <c r="H60">
        <v>7.8928000000000003</v>
      </c>
      <c r="I60">
        <v>942805233660</v>
      </c>
      <c r="J60">
        <v>-45670000000</v>
      </c>
      <c r="K60">
        <v>33.972760877841502</v>
      </c>
      <c r="L60">
        <v>12610728854000</v>
      </c>
      <c r="M60">
        <v>14643937881000</v>
      </c>
      <c r="N60">
        <v>14643896268715.1</v>
      </c>
      <c r="O60">
        <v>3017476813484.25</v>
      </c>
      <c r="P60">
        <v>12.501979339708427</v>
      </c>
      <c r="Q60">
        <v>2961631342000</v>
      </c>
      <c r="R60">
        <v>15628205667484.25</v>
      </c>
      <c r="S60">
        <v>11138478638000</v>
      </c>
      <c r="T60">
        <v>938987776270</v>
      </c>
      <c r="U60">
        <v>3832082304400</v>
      </c>
      <c r="V60">
        <v>11.508320807462042</v>
      </c>
      <c r="W60">
        <v>104067000</v>
      </c>
      <c r="X60">
        <v>8586000000</v>
      </c>
      <c r="Y60">
        <v>14864000000</v>
      </c>
      <c r="Z60">
        <v>7.8629447011379803</v>
      </c>
      <c r="AA60">
        <v>1.7825971431358236</v>
      </c>
      <c r="AB60">
        <v>2075.1163860812017</v>
      </c>
      <c r="AC60">
        <v>76.902000000000001</v>
      </c>
      <c r="AD60">
        <v>4476002428900</v>
      </c>
      <c r="AE60">
        <v>2445337</v>
      </c>
      <c r="AF60">
        <v>15.384576848506088</v>
      </c>
      <c r="AG60">
        <v>365180</v>
      </c>
      <c r="AH60">
        <v>162854000</v>
      </c>
      <c r="AI60">
        <v>623574627239.02844</v>
      </c>
      <c r="AJ60">
        <v>11.3460734795094</v>
      </c>
      <c r="AL60">
        <f t="shared" si="3"/>
        <v>4.1094793176877689</v>
      </c>
      <c r="AM60">
        <f t="shared" si="0"/>
        <v>-11113330052.162567</v>
      </c>
      <c r="AN60">
        <f t="shared" si="1"/>
        <v>2089315783.3997765</v>
      </c>
      <c r="AO60">
        <f t="shared" si="2"/>
        <v>3617003238.3478079</v>
      </c>
    </row>
    <row r="61" spans="1:41" x14ac:dyDescent="0.2">
      <c r="A61">
        <v>1981</v>
      </c>
      <c r="B61">
        <v>1804010</v>
      </c>
      <c r="C61">
        <v>6078535050200</v>
      </c>
      <c r="D61">
        <v>2041720</v>
      </c>
      <c r="E61">
        <v>147583816</v>
      </c>
      <c r="F61">
        <v>418949654500</v>
      </c>
      <c r="G61">
        <v>38.340000000000003</v>
      </c>
      <c r="H61">
        <v>8.9293650000000007</v>
      </c>
      <c r="I61">
        <v>935103136650</v>
      </c>
      <c r="J61">
        <v>-45530000000</v>
      </c>
      <c r="K61">
        <v>37.348998232174424</v>
      </c>
      <c r="L61">
        <v>13157062057000</v>
      </c>
      <c r="M61">
        <v>15523482609000</v>
      </c>
      <c r="N61">
        <v>15505039471389.199</v>
      </c>
      <c r="O61">
        <v>2852094255456.3599</v>
      </c>
      <c r="P61">
        <v>14.231393984036997</v>
      </c>
      <c r="Q61">
        <v>2957894617100</v>
      </c>
      <c r="R61">
        <v>16009156312456.359</v>
      </c>
      <c r="S61">
        <v>11622843356000</v>
      </c>
      <c r="T61">
        <v>1033162808000</v>
      </c>
      <c r="U61">
        <v>4149939474000</v>
      </c>
      <c r="V61">
        <v>10.827581979485302</v>
      </c>
      <c r="W61">
        <v>105508300</v>
      </c>
      <c r="X61">
        <v>8295000000</v>
      </c>
      <c r="Y61">
        <v>15418000000</v>
      </c>
      <c r="Z61">
        <v>8.6585228170931696</v>
      </c>
      <c r="AA61">
        <v>1.8498649598579302</v>
      </c>
      <c r="AB61">
        <v>2028.4223265847536</v>
      </c>
      <c r="AC61">
        <v>76.582999999999998</v>
      </c>
      <c r="AD61">
        <v>4730089108200</v>
      </c>
      <c r="AE61">
        <v>2448342</v>
      </c>
      <c r="AF61">
        <v>14.507264761620434</v>
      </c>
      <c r="AG61">
        <v>406622</v>
      </c>
      <c r="AH61">
        <v>162912000</v>
      </c>
      <c r="AI61">
        <v>715518789847.25513</v>
      </c>
      <c r="AJ61">
        <v>13.112546897642099</v>
      </c>
      <c r="AL61">
        <f t="shared" si="3"/>
        <v>4.5544365597404051</v>
      </c>
      <c r="AM61">
        <f t="shared" si="0"/>
        <v>-9996845801.403616</v>
      </c>
      <c r="AN61">
        <f t="shared" si="1"/>
        <v>1821301030.5873709</v>
      </c>
      <c r="AO61">
        <f t="shared" si="2"/>
        <v>3385270559.3244224</v>
      </c>
    </row>
    <row r="62" spans="1:41" x14ac:dyDescent="0.2">
      <c r="A62">
        <v>1982</v>
      </c>
      <c r="B62">
        <v>1807710</v>
      </c>
      <c r="C62">
        <v>6061464400200</v>
      </c>
      <c r="D62">
        <v>1916381</v>
      </c>
      <c r="E62">
        <v>136101404</v>
      </c>
      <c r="F62">
        <v>317131241470</v>
      </c>
      <c r="G62">
        <v>37.32</v>
      </c>
      <c r="H62">
        <v>9.6282770000000006</v>
      </c>
      <c r="I62">
        <v>991401096010</v>
      </c>
      <c r="J62">
        <v>-41730000000</v>
      </c>
      <c r="K62">
        <v>35.930436274089409</v>
      </c>
      <c r="L62">
        <v>13420898449000</v>
      </c>
      <c r="M62">
        <v>16063037454000</v>
      </c>
      <c r="N62">
        <v>15999397397227.6</v>
      </c>
      <c r="O62">
        <v>2938015292218.8999</v>
      </c>
      <c r="P62">
        <v>14.680559294121146</v>
      </c>
      <c r="Q62">
        <v>3124905813700</v>
      </c>
      <c r="R62">
        <v>16358913741218.9</v>
      </c>
      <c r="S62">
        <v>11739087004000</v>
      </c>
      <c r="T62">
        <v>1068850009000.0001</v>
      </c>
      <c r="U62">
        <v>4231242813100</v>
      </c>
      <c r="V62">
        <v>8.0958631006234612</v>
      </c>
      <c r="W62">
        <v>101083696</v>
      </c>
      <c r="X62">
        <v>9358000000</v>
      </c>
      <c r="Y62">
        <v>14786000000</v>
      </c>
      <c r="Z62">
        <v>9.4551319334863901</v>
      </c>
      <c r="AA62">
        <v>1.8498649598579302</v>
      </c>
      <c r="AB62">
        <v>1983.078101078906</v>
      </c>
      <c r="AC62">
        <v>76.353000000000009</v>
      </c>
      <c r="AD62">
        <v>5084622890300</v>
      </c>
      <c r="AE62">
        <v>2369320</v>
      </c>
      <c r="AF62">
        <v>14.12592774954747</v>
      </c>
      <c r="AG62">
        <v>452939</v>
      </c>
      <c r="AH62">
        <v>163246000</v>
      </c>
      <c r="AI62">
        <v>785403701961.55322</v>
      </c>
      <c r="AJ62">
        <v>7.8907427937749697</v>
      </c>
      <c r="AL62">
        <f t="shared" si="3"/>
        <v>4.9231575086217338</v>
      </c>
      <c r="AM62">
        <f t="shared" si="0"/>
        <v>-8476267502.4960871</v>
      </c>
      <c r="AN62">
        <f t="shared" si="1"/>
        <v>1900812635.7143154</v>
      </c>
      <c r="AO62">
        <f t="shared" si="2"/>
        <v>3003357088.2316589</v>
      </c>
    </row>
    <row r="63" spans="1:41" x14ac:dyDescent="0.2">
      <c r="A63">
        <v>1983</v>
      </c>
      <c r="B63">
        <v>1804620</v>
      </c>
      <c r="C63">
        <v>6674943641300</v>
      </c>
      <c r="D63">
        <v>2003865.5</v>
      </c>
      <c r="E63">
        <v>166781704</v>
      </c>
      <c r="F63">
        <v>132890587420</v>
      </c>
      <c r="G63">
        <v>42.12</v>
      </c>
      <c r="H63">
        <v>10.312106</v>
      </c>
      <c r="I63">
        <v>982330586220</v>
      </c>
      <c r="J63">
        <v>-45360000000</v>
      </c>
      <c r="K63">
        <v>40.775631098984832</v>
      </c>
      <c r="L63">
        <v>14407286077000</v>
      </c>
      <c r="M63">
        <v>17233855051000</v>
      </c>
      <c r="N63">
        <v>17163273624240.5</v>
      </c>
      <c r="O63">
        <v>3137054832432.1099</v>
      </c>
      <c r="P63">
        <v>14.364149348849143</v>
      </c>
      <c r="Q63">
        <v>3354003746200</v>
      </c>
      <c r="R63">
        <v>17544340909432.109</v>
      </c>
      <c r="S63">
        <v>12650228735000</v>
      </c>
      <c r="T63">
        <v>1303827887900</v>
      </c>
      <c r="U63">
        <v>4550651068800</v>
      </c>
      <c r="V63">
        <v>8.5528596022411278</v>
      </c>
      <c r="W63">
        <v>106613208</v>
      </c>
      <c r="X63">
        <v>9148000000</v>
      </c>
      <c r="Y63">
        <v>14061000000</v>
      </c>
      <c r="Z63">
        <v>10.098898244046101</v>
      </c>
      <c r="AA63">
        <v>1.9507666849410903</v>
      </c>
      <c r="AB63">
        <v>1938.788593346743</v>
      </c>
      <c r="AC63">
        <v>76.120999999999995</v>
      </c>
      <c r="AD63">
        <v>5410682980700</v>
      </c>
      <c r="AE63">
        <v>2508598.5</v>
      </c>
      <c r="AF63">
        <v>13.690593886880247</v>
      </c>
      <c r="AG63">
        <v>504733</v>
      </c>
      <c r="AH63">
        <v>162732000</v>
      </c>
      <c r="AI63">
        <v>969221760629.02966</v>
      </c>
      <c r="AJ63">
        <v>11.8680812986738</v>
      </c>
      <c r="AL63">
        <f t="shared" si="3"/>
        <v>5.3442282583313432</v>
      </c>
      <c r="AM63">
        <f t="shared" si="0"/>
        <v>-8487661418.5193863</v>
      </c>
      <c r="AN63">
        <f t="shared" si="1"/>
        <v>1711753233.1705325</v>
      </c>
      <c r="AO63">
        <f t="shared" si="2"/>
        <v>2631062769.0873256</v>
      </c>
    </row>
    <row r="64" spans="1:41" x14ac:dyDescent="0.2">
      <c r="A64">
        <v>1984</v>
      </c>
      <c r="B64">
        <v>1814520</v>
      </c>
      <c r="C64">
        <v>6780747663500</v>
      </c>
      <c r="D64">
        <v>2302519.1</v>
      </c>
      <c r="E64">
        <v>164477600</v>
      </c>
      <c r="F64">
        <v>308549666320</v>
      </c>
      <c r="G64">
        <v>42.71</v>
      </c>
      <c r="H64">
        <v>11.886832999999999</v>
      </c>
      <c r="I64">
        <v>1054019618100.0001</v>
      </c>
      <c r="J64">
        <v>-36380000000</v>
      </c>
      <c r="K64">
        <v>48.890708846214963</v>
      </c>
      <c r="L64">
        <v>14902550295000</v>
      </c>
      <c r="M64">
        <v>17892315475000</v>
      </c>
      <c r="N64">
        <v>17794061718026.699</v>
      </c>
      <c r="O64">
        <v>3295040684763.2202</v>
      </c>
      <c r="P64">
        <v>15.039474206900152</v>
      </c>
      <c r="Q64">
        <v>3409901940000</v>
      </c>
      <c r="R64">
        <v>18197590979763.219</v>
      </c>
      <c r="S64">
        <v>13014853755000</v>
      </c>
      <c r="T64">
        <v>1116988544500</v>
      </c>
      <c r="U64">
        <v>4729195468300</v>
      </c>
      <c r="V64">
        <v>7.9232328482273857</v>
      </c>
      <c r="W64">
        <v>105175600</v>
      </c>
      <c r="X64">
        <v>9451000000</v>
      </c>
      <c r="Y64">
        <v>15272000000</v>
      </c>
      <c r="Z64">
        <v>11.3625833326667</v>
      </c>
      <c r="AA64">
        <v>1.9507666849410903</v>
      </c>
      <c r="AB64">
        <v>1895.4111697099306</v>
      </c>
      <c r="AC64">
        <v>75.887</v>
      </c>
      <c r="AD64">
        <v>5766496732400</v>
      </c>
      <c r="AE64">
        <v>2874519.1</v>
      </c>
      <c r="AF64">
        <v>14.009375944128916</v>
      </c>
      <c r="AG64">
        <v>572000</v>
      </c>
      <c r="AH64">
        <v>163618000</v>
      </c>
      <c r="AI64">
        <v>908427452070.776</v>
      </c>
      <c r="AJ64">
        <v>8.3189071186003893</v>
      </c>
      <c r="AL64">
        <f t="shared" si="3"/>
        <v>5.7676639071797018</v>
      </c>
      <c r="AM64">
        <f t="shared" si="0"/>
        <v>-6307579738.60326</v>
      </c>
      <c r="AN64">
        <f t="shared" si="1"/>
        <v>1638618364.7481971</v>
      </c>
      <c r="AO64">
        <f t="shared" si="2"/>
        <v>2647865799.0090432</v>
      </c>
    </row>
    <row r="65" spans="1:41" x14ac:dyDescent="0.2">
      <c r="A65">
        <v>1985</v>
      </c>
      <c r="B65">
        <v>1813400</v>
      </c>
      <c r="C65">
        <v>6802057741000</v>
      </c>
      <c r="D65">
        <v>2206097.6</v>
      </c>
      <c r="E65">
        <v>165682196</v>
      </c>
      <c r="F65">
        <v>484402278080</v>
      </c>
      <c r="G65">
        <v>43.34</v>
      </c>
      <c r="H65">
        <v>12.237417000000001</v>
      </c>
      <c r="I65">
        <v>987459218630</v>
      </c>
      <c r="J65">
        <v>-68030000000</v>
      </c>
      <c r="K65">
        <v>52.986425339366512</v>
      </c>
      <c r="L65">
        <v>15644690011000</v>
      </c>
      <c r="M65">
        <v>18832431268000</v>
      </c>
      <c r="N65">
        <v>18734253755257.801</v>
      </c>
      <c r="O65">
        <v>3557620751648.7197</v>
      </c>
      <c r="P65">
        <v>16.090891689565247</v>
      </c>
      <c r="Q65">
        <v>3566958738300</v>
      </c>
      <c r="R65">
        <v>19202310762648.719</v>
      </c>
      <c r="S65">
        <v>13558036270000</v>
      </c>
      <c r="T65">
        <v>1271925011600</v>
      </c>
      <c r="U65">
        <v>4940374896000</v>
      </c>
      <c r="V65">
        <v>7.1937854445294249</v>
      </c>
      <c r="W65">
        <v>104056596</v>
      </c>
      <c r="X65">
        <v>9140000000</v>
      </c>
      <c r="Y65">
        <v>15928000000</v>
      </c>
      <c r="Z65">
        <v>12.368749999583301</v>
      </c>
      <c r="AA65">
        <v>1.9507666849410903</v>
      </c>
      <c r="AB65">
        <v>1853.2709650662728</v>
      </c>
      <c r="AC65">
        <v>75.652000000000001</v>
      </c>
      <c r="AD65">
        <v>6218128152400</v>
      </c>
      <c r="AE65">
        <v>2839347.6</v>
      </c>
      <c r="AF65">
        <v>12.900036194148711</v>
      </c>
      <c r="AG65">
        <v>633250</v>
      </c>
      <c r="AH65">
        <v>163540000</v>
      </c>
      <c r="AI65">
        <v>874163411254.55542</v>
      </c>
      <c r="AJ65">
        <v>5.5564242323650497</v>
      </c>
      <c r="AL65">
        <f t="shared" si="3"/>
        <v>6.1825772738237719</v>
      </c>
      <c r="AM65">
        <f t="shared" si="0"/>
        <v>-11003501773.933369</v>
      </c>
      <c r="AN65">
        <f t="shared" si="1"/>
        <v>1478347879.0790973</v>
      </c>
      <c r="AO65">
        <f t="shared" si="2"/>
        <v>2576271883.8043609</v>
      </c>
    </row>
    <row r="66" spans="1:41" x14ac:dyDescent="0.2">
      <c r="A66">
        <v>1986</v>
      </c>
      <c r="B66">
        <v>1811920</v>
      </c>
      <c r="C66">
        <v>6774204372300</v>
      </c>
      <c r="D66">
        <v>2321272.89</v>
      </c>
      <c r="E66">
        <v>164955216</v>
      </c>
      <c r="F66">
        <v>376555425590</v>
      </c>
      <c r="G66">
        <v>43.12</v>
      </c>
      <c r="H66">
        <v>12.7865</v>
      </c>
      <c r="I66">
        <v>1041101765800</v>
      </c>
      <c r="J66">
        <v>-58160000000</v>
      </c>
      <c r="K66">
        <v>58.855999363560144</v>
      </c>
      <c r="L66">
        <v>16268721978000</v>
      </c>
      <c r="M66">
        <v>19731974432000</v>
      </c>
      <c r="N66">
        <v>19622514820259.602</v>
      </c>
      <c r="O66">
        <v>3685243924193.0698</v>
      </c>
      <c r="P66">
        <v>15.290623715677631</v>
      </c>
      <c r="Q66">
        <v>3906882967300</v>
      </c>
      <c r="R66">
        <v>19953965902193.07</v>
      </c>
      <c r="S66">
        <v>13985881520000</v>
      </c>
      <c r="T66">
        <v>1489220285500</v>
      </c>
      <c r="U66">
        <v>5243052961000</v>
      </c>
      <c r="V66">
        <v>6.789400453561754</v>
      </c>
      <c r="W66">
        <v>104049212</v>
      </c>
      <c r="X66">
        <v>9399000000</v>
      </c>
      <c r="Y66">
        <v>15421000000</v>
      </c>
      <c r="Z66">
        <v>12.61083333325</v>
      </c>
      <c r="AA66">
        <v>2.0180345016631969</v>
      </c>
      <c r="AB66">
        <v>1812.3048891951464</v>
      </c>
      <c r="AC66">
        <v>75.414999999999992</v>
      </c>
      <c r="AD66">
        <v>6718700569800</v>
      </c>
      <c r="AE66">
        <v>3007532.89</v>
      </c>
      <c r="AF66">
        <v>12.219271899372565</v>
      </c>
      <c r="AG66">
        <v>686260</v>
      </c>
      <c r="AH66">
        <v>163409000</v>
      </c>
      <c r="AI66">
        <v>1101845842078.2012</v>
      </c>
      <c r="AJ66">
        <v>8.7297207270265709</v>
      </c>
      <c r="AL66">
        <f t="shared" si="3"/>
        <v>6.6023372032945691</v>
      </c>
      <c r="AM66">
        <f t="shared" si="0"/>
        <v>-8809001753.3454876</v>
      </c>
      <c r="AN66">
        <f t="shared" si="1"/>
        <v>1423586786.1020329</v>
      </c>
      <c r="AO66">
        <f t="shared" si="2"/>
        <v>2335688033.6716084</v>
      </c>
    </row>
    <row r="67" spans="1:41" x14ac:dyDescent="0.2">
      <c r="A67">
        <v>1987</v>
      </c>
      <c r="B67">
        <v>1815430</v>
      </c>
      <c r="C67">
        <v>6666643785700</v>
      </c>
      <c r="D67">
        <v>2206075</v>
      </c>
      <c r="E67">
        <v>156114500</v>
      </c>
      <c r="F67">
        <v>106710556920</v>
      </c>
      <c r="G67">
        <v>42.34</v>
      </c>
      <c r="H67">
        <v>12.968500000000001</v>
      </c>
      <c r="I67">
        <v>1173605687100</v>
      </c>
      <c r="J67">
        <v>-49780000000</v>
      </c>
      <c r="K67">
        <v>51.117919181397632</v>
      </c>
      <c r="L67">
        <v>16935125261999.998</v>
      </c>
      <c r="M67">
        <v>20514417392000</v>
      </c>
      <c r="N67">
        <v>20367444924449.398</v>
      </c>
      <c r="O67">
        <v>4170674470381.3999</v>
      </c>
      <c r="P67">
        <v>16.621383802638153</v>
      </c>
      <c r="Q67">
        <v>4338447303800</v>
      </c>
      <c r="R67">
        <v>21105799732381.398</v>
      </c>
      <c r="S67">
        <v>14465228760000</v>
      </c>
      <c r="T67">
        <v>1464376823300</v>
      </c>
      <c r="U67">
        <v>5529794122900</v>
      </c>
      <c r="V67">
        <v>9.3278933059824425</v>
      </c>
      <c r="W67">
        <v>98573604</v>
      </c>
      <c r="X67">
        <v>11298000000</v>
      </c>
      <c r="Y67">
        <v>16675000000</v>
      </c>
      <c r="Z67">
        <v>12.961499999999999</v>
      </c>
      <c r="AA67">
        <v>2.1862040434684631</v>
      </c>
      <c r="AB67">
        <v>1772.6755125749169</v>
      </c>
      <c r="AC67">
        <v>75.176999999999992</v>
      </c>
      <c r="AD67">
        <v>7181006233100</v>
      </c>
      <c r="AE67">
        <v>2994385</v>
      </c>
      <c r="AF67">
        <v>12.584814035675782</v>
      </c>
      <c r="AG67">
        <v>788310</v>
      </c>
      <c r="AH67">
        <v>163205000</v>
      </c>
      <c r="AI67">
        <v>1175779973607.3203</v>
      </c>
      <c r="AJ67">
        <v>8.8011258125180003</v>
      </c>
      <c r="AL67">
        <f t="shared" si="3"/>
        <v>7.2181961733190718</v>
      </c>
      <c r="AM67">
        <f t="shared" si="0"/>
        <v>-6896459836.3236437</v>
      </c>
      <c r="AN67">
        <f t="shared" si="1"/>
        <v>1565210992.9848239</v>
      </c>
      <c r="AO67">
        <f t="shared" si="2"/>
        <v>2310133944.7709274</v>
      </c>
    </row>
    <row r="68" spans="1:41" x14ac:dyDescent="0.2">
      <c r="A68">
        <v>1988</v>
      </c>
      <c r="B68">
        <v>1810910</v>
      </c>
      <c r="C68">
        <v>7709283372500</v>
      </c>
      <c r="D68">
        <v>2307632</v>
      </c>
      <c r="E68">
        <v>183867008</v>
      </c>
      <c r="F68">
        <v>429263724920</v>
      </c>
      <c r="G68">
        <v>47.62</v>
      </c>
      <c r="H68">
        <v>14.476667000000001</v>
      </c>
      <c r="I68">
        <v>1261309983700</v>
      </c>
      <c r="J68">
        <v>-60970000000</v>
      </c>
      <c r="K68">
        <v>66.096470761598354</v>
      </c>
      <c r="L68">
        <v>17973384125000</v>
      </c>
      <c r="M68">
        <v>22489500965000</v>
      </c>
      <c r="N68">
        <v>22279559982494.699</v>
      </c>
      <c r="O68">
        <v>4683796537057.6592</v>
      </c>
      <c r="P68">
        <v>18.276113082794737</v>
      </c>
      <c r="Q68">
        <v>4488659582100</v>
      </c>
      <c r="R68">
        <v>22657180662057.66</v>
      </c>
      <c r="S68">
        <v>15368115929000</v>
      </c>
      <c r="T68">
        <v>1599018560900</v>
      </c>
      <c r="U68">
        <v>6055913225100</v>
      </c>
      <c r="V68">
        <v>8.2325153687047674</v>
      </c>
      <c r="W68">
        <v>103542716</v>
      </c>
      <c r="X68">
        <v>13234000000</v>
      </c>
      <c r="Y68">
        <v>19102000000</v>
      </c>
      <c r="Z68">
        <v>13.9170833333333</v>
      </c>
      <c r="AA68">
        <v>2.1862040434684631</v>
      </c>
      <c r="AB68">
        <v>1734.3751013705366</v>
      </c>
      <c r="AC68">
        <v>74.936999999999998</v>
      </c>
      <c r="AD68">
        <v>7709735888600</v>
      </c>
      <c r="AE68">
        <v>3200962</v>
      </c>
      <c r="AF68">
        <v>13.4904501163017</v>
      </c>
      <c r="AG68">
        <v>893330</v>
      </c>
      <c r="AH68">
        <v>162868000</v>
      </c>
      <c r="AI68">
        <v>1294450733164.6892</v>
      </c>
      <c r="AJ68">
        <v>9.3834718618532396</v>
      </c>
      <c r="AL68">
        <f t="shared" si="3"/>
        <v>7.8124352826308243</v>
      </c>
      <c r="AM68">
        <f t="shared" si="0"/>
        <v>-7804224648.8176289</v>
      </c>
      <c r="AN68">
        <f t="shared" si="1"/>
        <v>1693966032.5152125</v>
      </c>
      <c r="AO68">
        <f t="shared" si="2"/>
        <v>2445076254.5795369</v>
      </c>
    </row>
    <row r="69" spans="1:41" x14ac:dyDescent="0.2">
      <c r="A69">
        <v>1989</v>
      </c>
      <c r="B69">
        <v>1815010</v>
      </c>
      <c r="C69">
        <v>7800958681300</v>
      </c>
      <c r="D69">
        <v>2713689</v>
      </c>
      <c r="E69">
        <v>199413216</v>
      </c>
      <c r="F69">
        <v>285212420720</v>
      </c>
      <c r="G69">
        <v>50.89</v>
      </c>
      <c r="H69">
        <v>16.662417000000001</v>
      </c>
      <c r="I69">
        <v>1412403989200</v>
      </c>
      <c r="J69">
        <v>-56030000000</v>
      </c>
      <c r="K69">
        <v>69.210771000024465</v>
      </c>
      <c r="L69">
        <v>18875236210000</v>
      </c>
      <c r="M69">
        <v>23827028801000</v>
      </c>
      <c r="N69">
        <v>23601780930874.602</v>
      </c>
      <c r="O69">
        <v>5064550704391.6396</v>
      </c>
      <c r="P69">
        <v>20.264847171260207</v>
      </c>
      <c r="Q69">
        <v>4880460889300</v>
      </c>
      <c r="R69">
        <v>23939786914391.641</v>
      </c>
      <c r="S69">
        <v>16130740296000</v>
      </c>
      <c r="T69">
        <v>1632348037300</v>
      </c>
      <c r="U69">
        <v>6555804723800</v>
      </c>
      <c r="V69">
        <v>8.4368088690979732</v>
      </c>
      <c r="W69">
        <v>104055700</v>
      </c>
      <c r="X69">
        <v>15872000000</v>
      </c>
      <c r="Y69">
        <v>20549000000</v>
      </c>
      <c r="Z69">
        <v>16.2255</v>
      </c>
      <c r="AA69">
        <v>2.1862040434684631</v>
      </c>
      <c r="AB69">
        <v>1697.1578543644503</v>
      </c>
      <c r="AC69">
        <v>74.694999999999993</v>
      </c>
      <c r="AD69">
        <v>8384031172000</v>
      </c>
      <c r="AE69">
        <v>3718189</v>
      </c>
      <c r="AF69">
        <v>15.168132090669529</v>
      </c>
      <c r="AG69">
        <v>1004500</v>
      </c>
      <c r="AH69">
        <v>163476000</v>
      </c>
      <c r="AI69">
        <v>1404902348127.8149</v>
      </c>
      <c r="AJ69">
        <v>7.0742800294227601</v>
      </c>
      <c r="AL69">
        <f t="shared" si="3"/>
        <v>8.4715555154483599</v>
      </c>
      <c r="AM69">
        <f t="shared" si="0"/>
        <v>-6613897518.3277893</v>
      </c>
      <c r="AN69">
        <f t="shared" si="1"/>
        <v>1873563830.2855375</v>
      </c>
      <c r="AO69">
        <f t="shared" si="2"/>
        <v>2425646619.7415266</v>
      </c>
    </row>
    <row r="70" spans="1:41" x14ac:dyDescent="0.2">
      <c r="A70">
        <v>1990</v>
      </c>
      <c r="B70">
        <v>1814130</v>
      </c>
      <c r="C70">
        <v>8114174646100</v>
      </c>
      <c r="D70">
        <v>2862586</v>
      </c>
      <c r="E70">
        <v>193919312</v>
      </c>
      <c r="F70">
        <v>267504528070</v>
      </c>
      <c r="G70">
        <v>50.83</v>
      </c>
      <c r="H70">
        <v>17.948499999999999</v>
      </c>
      <c r="I70">
        <v>1569243235000</v>
      </c>
      <c r="J70">
        <v>-80630000000</v>
      </c>
      <c r="K70">
        <v>73.523024122256956</v>
      </c>
      <c r="L70">
        <v>19688925264000</v>
      </c>
      <c r="M70">
        <v>25145486613000</v>
      </c>
      <c r="N70">
        <v>24863534309964.898</v>
      </c>
      <c r="O70">
        <v>6011079314778.9102</v>
      </c>
      <c r="P70">
        <v>21.639374513492726</v>
      </c>
      <c r="Q70">
        <v>5684745012800</v>
      </c>
      <c r="R70">
        <v>25700004578778.91</v>
      </c>
      <c r="S70">
        <v>16851217842000</v>
      </c>
      <c r="T70">
        <v>1687289979000</v>
      </c>
      <c r="U70">
        <v>7051128784300</v>
      </c>
      <c r="V70">
        <v>10.668303850087483</v>
      </c>
      <c r="W70">
        <v>102536512</v>
      </c>
      <c r="X70">
        <v>17969000000</v>
      </c>
      <c r="Y70">
        <v>23580000000</v>
      </c>
      <c r="Z70">
        <v>17.503499999999999</v>
      </c>
      <c r="AA70">
        <v>2.2366549060100431</v>
      </c>
      <c r="AB70">
        <v>1661.2055873282823</v>
      </c>
      <c r="AC70">
        <v>74.453000000000003</v>
      </c>
      <c r="AD70">
        <v>8849312352300</v>
      </c>
      <c r="AE70">
        <v>3879722</v>
      </c>
      <c r="AF70">
        <v>15.506261510196545</v>
      </c>
      <c r="AG70">
        <v>1017136</v>
      </c>
      <c r="AH70">
        <v>163459000</v>
      </c>
      <c r="AI70">
        <v>1407922877667.7688</v>
      </c>
      <c r="AJ70">
        <v>8.9712325027327697</v>
      </c>
      <c r="AL70">
        <f t="shared" si="3"/>
        <v>9.3753267986652347</v>
      </c>
      <c r="AM70">
        <f t="shared" si="0"/>
        <v>-8600233541.8834991</v>
      </c>
      <c r="AN70">
        <f t="shared" si="1"/>
        <v>1916626522.5611386</v>
      </c>
      <c r="AO70">
        <f t="shared" si="2"/>
        <v>2515112326.8958564</v>
      </c>
    </row>
    <row r="71" spans="1:41" x14ac:dyDescent="0.2">
      <c r="A71">
        <v>1991</v>
      </c>
      <c r="B71">
        <v>1815860</v>
      </c>
      <c r="C71">
        <v>7955746340700</v>
      </c>
      <c r="D71">
        <v>2907233</v>
      </c>
      <c r="E71">
        <v>193101196</v>
      </c>
      <c r="F71">
        <v>-31815133900</v>
      </c>
      <c r="G71">
        <v>53.31</v>
      </c>
      <c r="H71">
        <v>24.518599999999999</v>
      </c>
      <c r="I71">
        <v>1720868009600</v>
      </c>
      <c r="J71">
        <v>50000000</v>
      </c>
      <c r="K71">
        <v>77.999319777916682</v>
      </c>
      <c r="L71">
        <v>20047694331000</v>
      </c>
      <c r="M71">
        <v>25411232020000</v>
      </c>
      <c r="N71">
        <v>25116219237000</v>
      </c>
      <c r="O71">
        <v>5018296240700</v>
      </c>
      <c r="P71">
        <v>21.903199851911246</v>
      </c>
      <c r="Q71">
        <v>5246813154700</v>
      </c>
      <c r="R71">
        <v>25065990571700</v>
      </c>
      <c r="S71">
        <v>17214742254999.998</v>
      </c>
      <c r="T71">
        <v>1687546455200</v>
      </c>
      <c r="U71">
        <v>7092496508900</v>
      </c>
      <c r="V71">
        <v>13.751818940881662</v>
      </c>
      <c r="W71">
        <v>100243408</v>
      </c>
      <c r="X71">
        <v>17727000000</v>
      </c>
      <c r="Y71">
        <v>20448000000</v>
      </c>
      <c r="Z71">
        <v>22.742433333333299</v>
      </c>
      <c r="AA71">
        <v>2.3543735852737298</v>
      </c>
      <c r="AB71">
        <v>1626.6532539843927</v>
      </c>
      <c r="AC71">
        <v>74.222000000000008</v>
      </c>
      <c r="AD71">
        <v>9329633445500</v>
      </c>
      <c r="AE71">
        <v>4132494</v>
      </c>
      <c r="AF71">
        <v>16.987726551135058</v>
      </c>
      <c r="AG71">
        <v>1225261</v>
      </c>
      <c r="AH71">
        <v>163182000</v>
      </c>
      <c r="AI71">
        <v>1687696461996.1387</v>
      </c>
      <c r="AJ71">
        <v>13.870246177368299</v>
      </c>
      <c r="AL71">
        <f t="shared" si="3"/>
        <v>10.664604765133635</v>
      </c>
      <c r="AM71">
        <f t="shared" si="0"/>
        <v>4688406.2842598427</v>
      </c>
      <c r="AN71">
        <f t="shared" si="1"/>
        <v>1662227564.0214846</v>
      </c>
      <c r="AO71">
        <f t="shared" si="2"/>
        <v>1917370634.0109053</v>
      </c>
    </row>
    <row r="72" spans="1:41" x14ac:dyDescent="0.2">
      <c r="A72">
        <v>1992</v>
      </c>
      <c r="B72">
        <v>1813050</v>
      </c>
      <c r="C72">
        <v>8484883569499.999</v>
      </c>
      <c r="D72">
        <v>2929102.01</v>
      </c>
      <c r="E72">
        <v>201468404</v>
      </c>
      <c r="F72">
        <v>325548905700</v>
      </c>
      <c r="G72">
        <v>55.62</v>
      </c>
      <c r="H72">
        <v>26.411332999999999</v>
      </c>
      <c r="I72">
        <v>1805074284600</v>
      </c>
      <c r="J72">
        <v>-56880000000</v>
      </c>
      <c r="K72">
        <v>74.701664351652667</v>
      </c>
      <c r="L72">
        <v>20589406767000</v>
      </c>
      <c r="M72">
        <v>26804376393000</v>
      </c>
      <c r="N72">
        <v>26506321031000</v>
      </c>
      <c r="O72">
        <v>5666884164200</v>
      </c>
      <c r="P72">
        <v>23.340614861652416</v>
      </c>
      <c r="Q72">
        <v>5802975598900</v>
      </c>
      <c r="R72">
        <v>26256290931200</v>
      </c>
      <c r="S72">
        <v>17658675807000</v>
      </c>
      <c r="T72">
        <v>2044092608800</v>
      </c>
      <c r="U72">
        <v>7310868645000</v>
      </c>
      <c r="V72">
        <v>8.9651523617375801</v>
      </c>
      <c r="W72">
        <v>99499504</v>
      </c>
      <c r="X72">
        <v>19628000000</v>
      </c>
      <c r="Y72">
        <v>23579000000</v>
      </c>
      <c r="Z72">
        <v>25.9180833333333</v>
      </c>
      <c r="AA72">
        <v>2.4552753103568894</v>
      </c>
      <c r="AB72">
        <v>1593.2584251315454</v>
      </c>
      <c r="AC72">
        <v>74.015999999999991</v>
      </c>
      <c r="AD72">
        <v>9877796306800</v>
      </c>
      <c r="AE72">
        <v>4324546.01</v>
      </c>
      <c r="AF72">
        <v>18.433099041828044</v>
      </c>
      <c r="AG72">
        <v>1395444</v>
      </c>
      <c r="AH72">
        <v>162706000</v>
      </c>
      <c r="AI72">
        <v>1884821392925.2822</v>
      </c>
      <c r="AJ72">
        <v>11.787817041813399</v>
      </c>
      <c r="AL72">
        <f t="shared" si="3"/>
        <v>11.620702831104992</v>
      </c>
      <c r="AM72">
        <f t="shared" si="0"/>
        <v>-4894712551.0988894</v>
      </c>
      <c r="AN72">
        <f t="shared" si="1"/>
        <v>1689054464.7146447</v>
      </c>
      <c r="AO72">
        <f t="shared" si="2"/>
        <v>2029051111.8558493</v>
      </c>
    </row>
    <row r="73" spans="1:41" x14ac:dyDescent="0.2">
      <c r="A73">
        <v>1993</v>
      </c>
      <c r="B73">
        <v>1813820</v>
      </c>
      <c r="C73">
        <v>8766811375499.999</v>
      </c>
      <c r="D73">
        <v>3150212</v>
      </c>
      <c r="E73">
        <v>208626900</v>
      </c>
      <c r="F73">
        <v>-67765066800</v>
      </c>
      <c r="G73">
        <v>56.97</v>
      </c>
      <c r="H73">
        <v>31.364342000000001</v>
      </c>
      <c r="I73">
        <v>2053806188100</v>
      </c>
      <c r="J73">
        <v>1480000000</v>
      </c>
      <c r="K73">
        <v>76.176737234448225</v>
      </c>
      <c r="L73">
        <v>21530976961000</v>
      </c>
      <c r="M73">
        <v>28077792332000</v>
      </c>
      <c r="N73">
        <v>27806628270000</v>
      </c>
      <c r="O73">
        <v>5797406198300</v>
      </c>
      <c r="P73">
        <v>23.545777979818258</v>
      </c>
      <c r="Q73">
        <v>5755033665600</v>
      </c>
      <c r="R73">
        <v>27328383159300</v>
      </c>
      <c r="S73">
        <v>18426285281000</v>
      </c>
      <c r="T73">
        <v>2437933344500</v>
      </c>
      <c r="U73">
        <v>7691329217500</v>
      </c>
      <c r="V73">
        <v>9.8617828547540967</v>
      </c>
      <c r="W73">
        <v>100066500</v>
      </c>
      <c r="X73">
        <v>21572000000</v>
      </c>
      <c r="Y73">
        <v>22788000000</v>
      </c>
      <c r="Z73">
        <v>30.4932916666667</v>
      </c>
      <c r="AA73">
        <v>2.5898109438011025</v>
      </c>
      <c r="AB73">
        <v>1560.9628924608717</v>
      </c>
      <c r="AC73">
        <v>73.808999999999997</v>
      </c>
      <c r="AD73">
        <v>10643240638000</v>
      </c>
      <c r="AE73">
        <v>4566914</v>
      </c>
      <c r="AF73">
        <v>19.651539786468376</v>
      </c>
      <c r="AG73">
        <v>1416702</v>
      </c>
      <c r="AH73">
        <v>162586000</v>
      </c>
      <c r="AI73">
        <v>2442128906483.1157</v>
      </c>
      <c r="AJ73">
        <v>6.3268904877986403</v>
      </c>
      <c r="AL73">
        <f t="shared" si="3"/>
        <v>12.766711310504828</v>
      </c>
      <c r="AM73">
        <f t="shared" ref="AM73:AM104" si="4">J73/AL73</f>
        <v>115926487.56631728</v>
      </c>
      <c r="AN73">
        <f t="shared" ref="AN73:AN102" si="5">X73/AL73</f>
        <v>1689706884.9868894</v>
      </c>
      <c r="AO73">
        <f t="shared" ref="AO73:AO102" si="6">Y73/AL73</f>
        <v>1784954593.6900256</v>
      </c>
    </row>
    <row r="74" spans="1:41" x14ac:dyDescent="0.2">
      <c r="A74">
        <v>1994</v>
      </c>
      <c r="B74">
        <v>1812910</v>
      </c>
      <c r="C74">
        <v>9180252458500</v>
      </c>
      <c r="D74">
        <v>3347607</v>
      </c>
      <c r="E74">
        <v>211941400</v>
      </c>
      <c r="F74">
        <v>382343461200</v>
      </c>
      <c r="G74">
        <v>58.87</v>
      </c>
      <c r="H74">
        <v>31.3977</v>
      </c>
      <c r="I74">
        <v>2321697788800</v>
      </c>
      <c r="J74">
        <v>-31030000000</v>
      </c>
      <c r="K74">
        <v>83.455892939547766</v>
      </c>
      <c r="L74">
        <v>22469474376000</v>
      </c>
      <c r="M74">
        <v>29947471204000</v>
      </c>
      <c r="N74">
        <v>29672536783000</v>
      </c>
      <c r="O74">
        <v>6926561231800</v>
      </c>
      <c r="P74">
        <v>24.723346618522228</v>
      </c>
      <c r="Q74">
        <v>6086465868100</v>
      </c>
      <c r="R74">
        <v>29396035607800</v>
      </c>
      <c r="S74">
        <v>19321824273000</v>
      </c>
      <c r="T74">
        <v>2988945124600</v>
      </c>
      <c r="U74">
        <v>8394836169299.999</v>
      </c>
      <c r="V74">
        <v>9.9800447689324585</v>
      </c>
      <c r="W74">
        <v>100184200</v>
      </c>
      <c r="X74">
        <v>25022000000</v>
      </c>
      <c r="Y74">
        <v>26843000000</v>
      </c>
      <c r="Z74">
        <v>31.373742499999999</v>
      </c>
      <c r="AA74">
        <v>2.6234448521621561</v>
      </c>
      <c r="AB74">
        <v>1529.7346812300259</v>
      </c>
      <c r="AC74">
        <v>73.600999999999999</v>
      </c>
      <c r="AD74">
        <v>11180961396000</v>
      </c>
      <c r="AE74">
        <v>4867135</v>
      </c>
      <c r="AF74">
        <v>20.078144376925462</v>
      </c>
      <c r="AG74">
        <v>1519528</v>
      </c>
      <c r="AH74">
        <v>162525000</v>
      </c>
      <c r="AI74">
        <v>2900370043694.3198</v>
      </c>
      <c r="AJ74">
        <v>10.2479355556121</v>
      </c>
      <c r="AL74">
        <f t="shared" si="3"/>
        <v>14.040834814813573</v>
      </c>
      <c r="AM74">
        <f t="shared" si="4"/>
        <v>-2209982555.1157584</v>
      </c>
      <c r="AN74">
        <f t="shared" si="5"/>
        <v>1782087769.7101679</v>
      </c>
      <c r="AO74">
        <f t="shared" si="6"/>
        <v>1911780912.8898585</v>
      </c>
    </row>
    <row r="75" spans="1:41" x14ac:dyDescent="0.2">
      <c r="A75">
        <v>1995</v>
      </c>
      <c r="B75">
        <v>1809450</v>
      </c>
      <c r="C75">
        <v>9116415088100</v>
      </c>
      <c r="D75">
        <v>3357739.99</v>
      </c>
      <c r="E75">
        <v>210012500</v>
      </c>
      <c r="F75">
        <v>608700927500</v>
      </c>
      <c r="G75">
        <v>59.98</v>
      </c>
      <c r="H75">
        <v>33.462204</v>
      </c>
      <c r="I75">
        <v>3050619723700</v>
      </c>
      <c r="J75">
        <v>-142200000000</v>
      </c>
      <c r="K75">
        <v>85.702855272340983</v>
      </c>
      <c r="L75">
        <v>23891412816000</v>
      </c>
      <c r="M75">
        <v>32215839966000</v>
      </c>
      <c r="N75">
        <v>31920129009000</v>
      </c>
      <c r="O75">
        <v>7465480066800</v>
      </c>
      <c r="P75">
        <v>25.759271602333357</v>
      </c>
      <c r="Q75">
        <v>6824152985600</v>
      </c>
      <c r="R75">
        <v>31356892882800</v>
      </c>
      <c r="S75">
        <v>20498115466000</v>
      </c>
      <c r="T75">
        <v>3829612193400</v>
      </c>
      <c r="U75">
        <v>9309322510000</v>
      </c>
      <c r="V75">
        <v>9.0627022243215123</v>
      </c>
      <c r="W75">
        <v>99450800</v>
      </c>
      <c r="X75">
        <v>30630000000</v>
      </c>
      <c r="Y75">
        <v>34707000000</v>
      </c>
      <c r="Z75">
        <v>32.4270766666667</v>
      </c>
      <c r="AA75">
        <v>2.6907126688842626</v>
      </c>
      <c r="AB75">
        <v>1499.5657963680762</v>
      </c>
      <c r="AC75">
        <v>73.393000000000001</v>
      </c>
      <c r="AD75">
        <v>12206041101000</v>
      </c>
      <c r="AE75">
        <v>5016546.99</v>
      </c>
      <c r="AF75">
        <v>22.867448706249899</v>
      </c>
      <c r="AG75">
        <v>1658807</v>
      </c>
      <c r="AH75">
        <v>161911000</v>
      </c>
      <c r="AI75">
        <v>3453924312568.6411</v>
      </c>
      <c r="AJ75">
        <v>10.224886163754601</v>
      </c>
      <c r="AL75">
        <f t="shared" ref="AL75:AL102" si="7">AL74*(1+(V75/100))</f>
        <v>15.313313863888991</v>
      </c>
      <c r="AM75">
        <f t="shared" si="4"/>
        <v>-9286037056.6378956</v>
      </c>
      <c r="AN75">
        <f t="shared" si="5"/>
        <v>2000220218.3179939</v>
      </c>
      <c r="AO75">
        <f t="shared" si="6"/>
        <v>2266459128.8659029</v>
      </c>
    </row>
    <row r="76" spans="1:41" x14ac:dyDescent="0.2">
      <c r="A76">
        <v>1996</v>
      </c>
      <c r="B76">
        <v>1805890</v>
      </c>
      <c r="C76">
        <v>10020790745000</v>
      </c>
      <c r="D76">
        <v>3542948</v>
      </c>
      <c r="E76">
        <v>218750900</v>
      </c>
      <c r="F76">
        <v>-400565736900</v>
      </c>
      <c r="G76">
        <v>62.3</v>
      </c>
      <c r="H76">
        <v>35.500816999999998</v>
      </c>
      <c r="I76">
        <v>3242495481000</v>
      </c>
      <c r="J76">
        <v>-161680000000</v>
      </c>
      <c r="K76">
        <v>89.042328830926877</v>
      </c>
      <c r="L76">
        <v>25642325808000</v>
      </c>
      <c r="M76">
        <v>34647981972000.004</v>
      </c>
      <c r="N76">
        <v>34364364415000</v>
      </c>
      <c r="O76">
        <v>7533347373900</v>
      </c>
      <c r="P76">
        <v>25.113892151639693</v>
      </c>
      <c r="Q76">
        <v>7145096672800</v>
      </c>
      <c r="R76">
        <v>33175673181900</v>
      </c>
      <c r="S76">
        <v>22091569536000</v>
      </c>
      <c r="T76">
        <v>3736170126100</v>
      </c>
      <c r="U76">
        <v>9868822015500</v>
      </c>
      <c r="V76">
        <v>7.5750182894882272</v>
      </c>
      <c r="W76">
        <v>100300000</v>
      </c>
      <c r="X76">
        <v>33105000000</v>
      </c>
      <c r="Y76">
        <v>37942000000</v>
      </c>
      <c r="Z76">
        <v>35.433173333333301</v>
      </c>
      <c r="AA76">
        <v>2.8588822106895289</v>
      </c>
      <c r="AB76">
        <v>1470.5864136621797</v>
      </c>
      <c r="AC76">
        <v>73.182999999999993</v>
      </c>
      <c r="AD76">
        <v>13030668162000</v>
      </c>
      <c r="AE76">
        <v>5301687</v>
      </c>
      <c r="AF76">
        <v>21.929487871386652</v>
      </c>
      <c r="AG76">
        <v>1758739</v>
      </c>
      <c r="AH76">
        <v>161025000</v>
      </c>
      <c r="AI76">
        <v>3361026365627.6123</v>
      </c>
      <c r="AJ76">
        <v>8.9771523382646006</v>
      </c>
      <c r="AL76">
        <f t="shared" si="7"/>
        <v>16.473300189805318</v>
      </c>
      <c r="AM76">
        <f t="shared" si="4"/>
        <v>-9814669685.9234943</v>
      </c>
      <c r="AN76">
        <f t="shared" si="5"/>
        <v>2009615536.5691321</v>
      </c>
      <c r="AO76">
        <f t="shared" si="6"/>
        <v>2303242189.6543121</v>
      </c>
    </row>
    <row r="77" spans="1:41" x14ac:dyDescent="0.2">
      <c r="A77">
        <v>1997</v>
      </c>
      <c r="B77">
        <v>1809810</v>
      </c>
      <c r="C77">
        <v>9764887021900</v>
      </c>
      <c r="D77">
        <v>3620948</v>
      </c>
      <c r="E77">
        <v>223232400</v>
      </c>
      <c r="F77">
        <v>300644403100</v>
      </c>
      <c r="G77">
        <v>63.54</v>
      </c>
      <c r="H77">
        <v>37.158316999999997</v>
      </c>
      <c r="I77">
        <v>3167004471600</v>
      </c>
      <c r="J77">
        <v>-191300000000</v>
      </c>
      <c r="K77">
        <v>100.1725608133613</v>
      </c>
      <c r="L77">
        <v>26702335480000</v>
      </c>
      <c r="M77">
        <v>36051163170000</v>
      </c>
      <c r="N77">
        <v>35819840520000</v>
      </c>
      <c r="O77">
        <v>8654324607999.999</v>
      </c>
      <c r="P77">
        <v>25.059441473520653</v>
      </c>
      <c r="Q77">
        <v>7795187863000</v>
      </c>
      <c r="R77">
        <v>35356660088000</v>
      </c>
      <c r="S77">
        <v>22752031565000</v>
      </c>
      <c r="T77">
        <v>4229370142400.0005</v>
      </c>
      <c r="U77">
        <v>10302816462000</v>
      </c>
      <c r="V77">
        <v>6.4762712593954035</v>
      </c>
      <c r="W77">
        <v>100167200</v>
      </c>
      <c r="X77">
        <v>35008000000</v>
      </c>
      <c r="Y77">
        <v>41432000000</v>
      </c>
      <c r="Z77">
        <v>36.313285833333303</v>
      </c>
      <c r="AA77">
        <v>2.8588822106895289</v>
      </c>
      <c r="AB77">
        <v>1442.6311245190893</v>
      </c>
      <c r="AC77">
        <v>72.972000000000008</v>
      </c>
      <c r="AD77">
        <v>14202910743000</v>
      </c>
      <c r="AE77">
        <v>5485270</v>
      </c>
      <c r="AF77">
        <v>22.619386867047854</v>
      </c>
      <c r="AG77">
        <v>1864322</v>
      </c>
      <c r="AH77">
        <v>161601000</v>
      </c>
      <c r="AI77">
        <v>3790447915646.7227</v>
      </c>
      <c r="AJ77">
        <v>7.1642521146271303</v>
      </c>
      <c r="AL77">
        <f t="shared" si="7"/>
        <v>17.540155795471609</v>
      </c>
      <c r="AM77">
        <f t="shared" si="4"/>
        <v>-10906402555.978918</v>
      </c>
      <c r="AN77">
        <f t="shared" si="5"/>
        <v>1995877368.9477782</v>
      </c>
      <c r="AO77">
        <f t="shared" si="6"/>
        <v>2362122690.5348592</v>
      </c>
    </row>
    <row r="78" spans="1:41" x14ac:dyDescent="0.2">
      <c r="A78">
        <v>1998</v>
      </c>
      <c r="B78">
        <v>1808740</v>
      </c>
      <c r="C78">
        <v>10382072259000</v>
      </c>
      <c r="D78">
        <v>3473492</v>
      </c>
      <c r="E78">
        <v>226877000</v>
      </c>
      <c r="F78">
        <v>-92726642600</v>
      </c>
      <c r="G78">
        <v>64.47</v>
      </c>
      <c r="H78">
        <v>42.062215999999999</v>
      </c>
      <c r="I78">
        <v>3606721565100</v>
      </c>
      <c r="J78">
        <v>-294650000000</v>
      </c>
      <c r="K78">
        <v>104.06795160121183</v>
      </c>
      <c r="L78">
        <v>28663135177000</v>
      </c>
      <c r="M78">
        <v>38280717009000</v>
      </c>
      <c r="N78">
        <v>38034947229000</v>
      </c>
      <c r="O78">
        <v>8981387448100</v>
      </c>
      <c r="P78">
        <v>24.281376239934897</v>
      </c>
      <c r="Q78">
        <v>8622950827299.999</v>
      </c>
      <c r="R78">
        <v>37644522625100</v>
      </c>
      <c r="S78">
        <v>24231184237000</v>
      </c>
      <c r="T78">
        <v>5111007358200</v>
      </c>
      <c r="U78">
        <v>10724623652000</v>
      </c>
      <c r="V78">
        <v>8.0101675245640109</v>
      </c>
      <c r="W78">
        <v>100904200</v>
      </c>
      <c r="X78">
        <v>33437000000</v>
      </c>
      <c r="Y78">
        <v>42980000000</v>
      </c>
      <c r="Z78">
        <v>41.259365000000003</v>
      </c>
      <c r="AA78">
        <v>2.8992429007227924</v>
      </c>
      <c r="AB78">
        <v>1415.6560135869142</v>
      </c>
      <c r="AC78">
        <v>72.760000000000005</v>
      </c>
      <c r="AD78">
        <v>15369607526000</v>
      </c>
      <c r="AE78">
        <v>5381977</v>
      </c>
      <c r="AF78">
        <v>23.699470079064739</v>
      </c>
      <c r="AG78">
        <v>1908485</v>
      </c>
      <c r="AH78">
        <v>161409000</v>
      </c>
      <c r="AI78">
        <v>4440933132702.8232</v>
      </c>
      <c r="AJ78">
        <v>13.2308389767976</v>
      </c>
      <c r="AL78">
        <f t="shared" si="7"/>
        <v>18.945151658758405</v>
      </c>
      <c r="AM78">
        <f t="shared" si="4"/>
        <v>-15552791833.35449</v>
      </c>
      <c r="AN78">
        <f t="shared" si="5"/>
        <v>1764937045.7555544</v>
      </c>
      <c r="AO78">
        <f t="shared" si="6"/>
        <v>2268654311.8872423</v>
      </c>
    </row>
    <row r="79" spans="1:41" x14ac:dyDescent="0.2">
      <c r="A79">
        <v>1999</v>
      </c>
      <c r="B79">
        <v>1810210</v>
      </c>
      <c r="C79">
        <v>10659182989000</v>
      </c>
      <c r="D79">
        <v>3552149</v>
      </c>
      <c r="E79">
        <v>236205608</v>
      </c>
      <c r="F79">
        <v>939290823100</v>
      </c>
      <c r="G79">
        <v>67.39</v>
      </c>
      <c r="H79">
        <v>43.334200000000003</v>
      </c>
      <c r="I79">
        <v>4255912312400</v>
      </c>
      <c r="J79">
        <v>-380050000000</v>
      </c>
      <c r="K79">
        <v>112.17102034477404</v>
      </c>
      <c r="L79">
        <v>30658157987000</v>
      </c>
      <c r="M79">
        <v>41666935662000</v>
      </c>
      <c r="N79">
        <v>41392919641000</v>
      </c>
      <c r="O79">
        <v>10565244655000</v>
      </c>
      <c r="P79">
        <v>23.815023850677971</v>
      </c>
      <c r="Q79">
        <v>10066535884000</v>
      </c>
      <c r="R79">
        <v>41223402642000</v>
      </c>
      <c r="S79">
        <v>25704283564000</v>
      </c>
      <c r="T79">
        <v>5468394908700</v>
      </c>
      <c r="U79">
        <v>11354211653000</v>
      </c>
      <c r="V79">
        <v>3.0683955229349635</v>
      </c>
      <c r="W79">
        <v>102091700</v>
      </c>
      <c r="X79">
        <v>35667000000</v>
      </c>
      <c r="Y79">
        <v>46979000000</v>
      </c>
      <c r="Z79">
        <v>43.055428333333303</v>
      </c>
      <c r="AA79">
        <v>3.0775026150363751</v>
      </c>
      <c r="AB79">
        <v>1389.7164103366783</v>
      </c>
      <c r="AC79">
        <v>72.546999999999997</v>
      </c>
      <c r="AD79">
        <v>17290032046999.998</v>
      </c>
      <c r="AE79">
        <v>5686963</v>
      </c>
      <c r="AF79">
        <v>24.815598044292916</v>
      </c>
      <c r="AG79">
        <v>2134814</v>
      </c>
      <c r="AH79">
        <v>160975000</v>
      </c>
      <c r="AI79">
        <v>4686216571671.5107</v>
      </c>
      <c r="AJ79">
        <v>4.6698203803759402</v>
      </c>
      <c r="AL79">
        <f t="shared" si="7"/>
        <v>19.526463844068989</v>
      </c>
      <c r="AM79">
        <f t="shared" si="4"/>
        <v>-19463329511.935017</v>
      </c>
      <c r="AN79">
        <f t="shared" si="5"/>
        <v>1826598010.0044367</v>
      </c>
      <c r="AO79">
        <f t="shared" si="6"/>
        <v>2405914372.1647024</v>
      </c>
    </row>
    <row r="80" spans="1:41" x14ac:dyDescent="0.2">
      <c r="A80">
        <v>2000</v>
      </c>
      <c r="B80">
        <v>1809750</v>
      </c>
      <c r="C80">
        <v>10658370957000</v>
      </c>
      <c r="D80">
        <v>3726427</v>
      </c>
      <c r="E80">
        <v>234931192</v>
      </c>
      <c r="F80">
        <v>307592612700</v>
      </c>
      <c r="G80">
        <v>65.87</v>
      </c>
      <c r="H80">
        <v>45.685499999999998</v>
      </c>
      <c r="I80">
        <v>5028509823300</v>
      </c>
      <c r="J80">
        <v>-193970000000</v>
      </c>
      <c r="K80">
        <v>103.78611818803206</v>
      </c>
      <c r="L80">
        <v>31610438351000</v>
      </c>
      <c r="M80">
        <v>43267358976000</v>
      </c>
      <c r="N80">
        <v>42869096487000</v>
      </c>
      <c r="O80">
        <v>9981439189100</v>
      </c>
      <c r="P80">
        <v>24.313183390376373</v>
      </c>
      <c r="Q80">
        <v>9885944057900</v>
      </c>
      <c r="R80">
        <v>41591877540100</v>
      </c>
      <c r="S80">
        <v>26588405371000</v>
      </c>
      <c r="T80">
        <v>5719378730000</v>
      </c>
      <c r="U80">
        <v>12012454808000</v>
      </c>
      <c r="V80">
        <v>3.6449701598962889</v>
      </c>
      <c r="W80">
        <v>102402400</v>
      </c>
      <c r="X80">
        <v>42379000000</v>
      </c>
      <c r="Y80">
        <v>51523000000</v>
      </c>
      <c r="Z80">
        <v>44.941605000000003</v>
      </c>
      <c r="AA80">
        <v>3.0943195692169017</v>
      </c>
      <c r="AB80">
        <v>1364.622542785836</v>
      </c>
      <c r="AC80">
        <v>72.332999999999998</v>
      </c>
      <c r="AD80">
        <v>18172797607000</v>
      </c>
      <c r="AE80">
        <v>5668958</v>
      </c>
      <c r="AF80">
        <v>26.900922910447356</v>
      </c>
      <c r="AG80">
        <v>1942531</v>
      </c>
      <c r="AH80">
        <v>160930000</v>
      </c>
      <c r="AI80">
        <v>5346504064089.0947</v>
      </c>
      <c r="AJ80">
        <v>4.0094359104519004</v>
      </c>
      <c r="AL80">
        <f t="shared" si="7"/>
        <v>20.238197624468242</v>
      </c>
      <c r="AM80">
        <f t="shared" si="4"/>
        <v>-9584351511.8899612</v>
      </c>
      <c r="AN80">
        <f t="shared" si="5"/>
        <v>2094010582.6797166</v>
      </c>
      <c r="AO80">
        <f t="shared" si="6"/>
        <v>2545829473.3572536</v>
      </c>
    </row>
    <row r="81" spans="1:41" x14ac:dyDescent="0.2">
      <c r="A81">
        <v>2001</v>
      </c>
      <c r="B81">
        <v>1804870</v>
      </c>
      <c r="C81">
        <v>11298628847000</v>
      </c>
      <c r="D81">
        <v>3817092</v>
      </c>
      <c r="E81">
        <v>242963796</v>
      </c>
      <c r="F81">
        <v>-61816174000</v>
      </c>
      <c r="G81">
        <v>67.61</v>
      </c>
      <c r="H81">
        <v>47.693600000000004</v>
      </c>
      <c r="I81">
        <v>5245214687000</v>
      </c>
      <c r="J81">
        <v>-202930000000</v>
      </c>
      <c r="K81">
        <v>108.18219865897396</v>
      </c>
      <c r="L81">
        <v>33311402383000</v>
      </c>
      <c r="M81">
        <v>45354561777000</v>
      </c>
      <c r="N81">
        <v>44996945489000</v>
      </c>
      <c r="O81">
        <v>10437229651000</v>
      </c>
      <c r="P81">
        <v>24.091692683460707</v>
      </c>
      <c r="Q81">
        <v>12079657342000</v>
      </c>
      <c r="R81">
        <v>43748632034000</v>
      </c>
      <c r="S81">
        <v>28171185861000</v>
      </c>
      <c r="T81">
        <v>5887771456800</v>
      </c>
      <c r="U81">
        <v>12321302189000</v>
      </c>
      <c r="V81">
        <v>3.2156160172717563</v>
      </c>
      <c r="W81">
        <v>100271100</v>
      </c>
      <c r="X81">
        <v>43361000000</v>
      </c>
      <c r="Y81">
        <v>50392000000</v>
      </c>
      <c r="Z81">
        <v>47.186414166666701</v>
      </c>
      <c r="AA81">
        <v>3.1952212943000617</v>
      </c>
      <c r="AB81">
        <v>1340.1658845654122</v>
      </c>
      <c r="AC81">
        <v>72.081999999999994</v>
      </c>
      <c r="AD81">
        <v>19308263221000</v>
      </c>
      <c r="AE81">
        <v>5937726</v>
      </c>
      <c r="AF81">
        <v>25.993254753436517</v>
      </c>
      <c r="AG81">
        <v>2120634</v>
      </c>
      <c r="AH81">
        <v>160325000</v>
      </c>
      <c r="AI81">
        <v>5503651391945.9814</v>
      </c>
      <c r="AJ81">
        <v>3.7792931223563402</v>
      </c>
      <c r="AL81">
        <f t="shared" si="7"/>
        <v>20.888980348887756</v>
      </c>
      <c r="AM81">
        <f t="shared" si="4"/>
        <v>-9714691507.7070827</v>
      </c>
      <c r="AN81">
        <f t="shared" si="5"/>
        <v>2075783464.5724475</v>
      </c>
      <c r="AO81">
        <f t="shared" si="6"/>
        <v>2412372416.3818817</v>
      </c>
    </row>
    <row r="82" spans="1:41" x14ac:dyDescent="0.2">
      <c r="A82">
        <v>2002</v>
      </c>
      <c r="B82">
        <v>1805600</v>
      </c>
      <c r="C82">
        <v>10552440902000</v>
      </c>
      <c r="D82">
        <v>3783853</v>
      </c>
      <c r="E82">
        <v>206636708</v>
      </c>
      <c r="F82">
        <v>356055222000</v>
      </c>
      <c r="G82">
        <v>60.85</v>
      </c>
      <c r="H82">
        <v>48.406100000000002</v>
      </c>
      <c r="I82">
        <v>6351168351400</v>
      </c>
      <c r="J82">
        <v>-244250000000</v>
      </c>
      <c r="K82">
        <v>100.32905530068814</v>
      </c>
      <c r="L82">
        <v>34110528045000</v>
      </c>
      <c r="M82">
        <v>47079838114000</v>
      </c>
      <c r="N82">
        <v>46762566820000</v>
      </c>
      <c r="O82">
        <v>11226326002000</v>
      </c>
      <c r="P82">
        <v>25.656258174668196</v>
      </c>
      <c r="Q82">
        <v>11993003396000</v>
      </c>
      <c r="R82">
        <v>45336854047000</v>
      </c>
      <c r="S82">
        <v>28979833711000</v>
      </c>
      <c r="T82">
        <v>6594116763800</v>
      </c>
      <c r="U82">
        <v>13217683489000</v>
      </c>
      <c r="V82">
        <v>3.7156837776141316</v>
      </c>
      <c r="W82">
        <v>94470900</v>
      </c>
      <c r="X82">
        <v>49250000000</v>
      </c>
      <c r="Y82">
        <v>56517000000</v>
      </c>
      <c r="Z82">
        <v>48.610319166666699</v>
      </c>
      <c r="AA82">
        <v>3.2288552026611148</v>
      </c>
      <c r="AB82">
        <v>1316.5645391195251</v>
      </c>
      <c r="AC82">
        <v>71.756</v>
      </c>
      <c r="AD82">
        <v>20534040766000</v>
      </c>
      <c r="AE82">
        <v>5973298</v>
      </c>
      <c r="AF82">
        <v>29.508662935061398</v>
      </c>
      <c r="AG82">
        <v>2189445</v>
      </c>
      <c r="AH82">
        <v>160432000</v>
      </c>
      <c r="AI82">
        <v>6170250039001.0889</v>
      </c>
      <c r="AJ82">
        <v>4.2971520392957299</v>
      </c>
      <c r="AL82">
        <f t="shared" si="7"/>
        <v>21.665148803020383</v>
      </c>
      <c r="AM82">
        <f t="shared" si="4"/>
        <v>-11273866716.574253</v>
      </c>
      <c r="AN82">
        <f t="shared" si="5"/>
        <v>2273236175.1946034</v>
      </c>
      <c r="AO82">
        <f t="shared" si="6"/>
        <v>2608659673.3700185</v>
      </c>
    </row>
    <row r="83" spans="1:41" x14ac:dyDescent="0.2">
      <c r="A83">
        <v>2003</v>
      </c>
      <c r="B83">
        <v>1802490</v>
      </c>
      <c r="C83">
        <v>11507287081000</v>
      </c>
      <c r="D83">
        <v>3757899</v>
      </c>
      <c r="E83">
        <v>236592700</v>
      </c>
      <c r="F83">
        <v>384805031300</v>
      </c>
      <c r="G83">
        <v>68.92</v>
      </c>
      <c r="H83">
        <v>45.952500000000001</v>
      </c>
      <c r="I83">
        <v>6959751270300</v>
      </c>
      <c r="J83">
        <v>-194530000000</v>
      </c>
      <c r="K83">
        <v>105.17720386235207</v>
      </c>
      <c r="L83">
        <v>35970096858000</v>
      </c>
      <c r="M83">
        <v>50780492988000</v>
      </c>
      <c r="N83">
        <v>50434222160000</v>
      </c>
      <c r="O83">
        <v>12989361812000</v>
      </c>
      <c r="P83">
        <v>27.620032477548108</v>
      </c>
      <c r="Q83">
        <v>12606565949000</v>
      </c>
      <c r="R83">
        <v>48959458670000</v>
      </c>
      <c r="S83">
        <v>30696981707000</v>
      </c>
      <c r="T83">
        <v>7509638458900</v>
      </c>
      <c r="U83">
        <v>14153061744000</v>
      </c>
      <c r="V83">
        <v>3.8677980853482978</v>
      </c>
      <c r="W83">
        <v>98603100</v>
      </c>
      <c r="X83">
        <v>58963000000</v>
      </c>
      <c r="Y83">
        <v>72558000000</v>
      </c>
      <c r="Z83">
        <v>46.583284166666701</v>
      </c>
      <c r="AA83">
        <v>3.363390836105328</v>
      </c>
      <c r="AB83">
        <v>1294.0580185793674</v>
      </c>
      <c r="AC83">
        <v>71.427999999999997</v>
      </c>
      <c r="AD83">
        <v>22043536925000</v>
      </c>
      <c r="AE83">
        <v>6074846</v>
      </c>
      <c r="AF83">
        <v>30.592436132907984</v>
      </c>
      <c r="AG83">
        <v>2316947</v>
      </c>
      <c r="AH83">
        <v>159799000</v>
      </c>
      <c r="AI83">
        <v>7175254496006.5107</v>
      </c>
      <c r="AJ83">
        <v>3.80585899528851</v>
      </c>
      <c r="AL83">
        <f t="shared" si="7"/>
        <v>22.503113013611465</v>
      </c>
      <c r="AM83">
        <f t="shared" si="4"/>
        <v>-8644581746.6381016</v>
      </c>
      <c r="AN83">
        <f t="shared" si="5"/>
        <v>2620215254.8554072</v>
      </c>
      <c r="AO83">
        <f t="shared" si="6"/>
        <v>3224353890.7755485</v>
      </c>
    </row>
    <row r="84" spans="1:41" x14ac:dyDescent="0.2">
      <c r="A84">
        <v>2004</v>
      </c>
      <c r="B84">
        <v>1803750</v>
      </c>
      <c r="C84">
        <v>11528406723000</v>
      </c>
      <c r="D84">
        <v>3426509</v>
      </c>
      <c r="E84">
        <v>229845504</v>
      </c>
      <c r="F84">
        <v>1423413106600</v>
      </c>
      <c r="G84">
        <v>67.180000000000007</v>
      </c>
      <c r="H84">
        <v>44.931800000000003</v>
      </c>
      <c r="I84">
        <v>8851161937200</v>
      </c>
      <c r="J84">
        <v>-568940000000</v>
      </c>
      <c r="K84">
        <v>115.27151007320846</v>
      </c>
      <c r="L84">
        <v>37767124410000</v>
      </c>
      <c r="M84">
        <v>54803799259000</v>
      </c>
      <c r="N84">
        <v>54429382318000</v>
      </c>
      <c r="O84">
        <v>16856682770000</v>
      </c>
      <c r="P84">
        <v>31.243749713078778</v>
      </c>
      <c r="Q84">
        <v>14050518462000</v>
      </c>
      <c r="R84">
        <v>54623807180000</v>
      </c>
      <c r="S84">
        <v>32284361186000</v>
      </c>
      <c r="T84">
        <v>9176420342900</v>
      </c>
      <c r="U84">
        <v>15532458374000</v>
      </c>
      <c r="V84">
        <v>5.7254132290125881</v>
      </c>
      <c r="W84">
        <v>97805700</v>
      </c>
      <c r="X84">
        <v>76649000000</v>
      </c>
      <c r="Y84">
        <v>99775000000</v>
      </c>
      <c r="Z84">
        <v>45.316466666666699</v>
      </c>
      <c r="AA84">
        <v>3.43402204366354</v>
      </c>
      <c r="AB84">
        <v>1272.590927882507</v>
      </c>
      <c r="AC84">
        <v>71.097000000000008</v>
      </c>
      <c r="AD84">
        <v>23864161471000</v>
      </c>
      <c r="AE84">
        <v>6230871</v>
      </c>
      <c r="AF84">
        <v>37.503814058858467</v>
      </c>
      <c r="AG84">
        <v>2804362</v>
      </c>
      <c r="AH84">
        <v>159681000</v>
      </c>
      <c r="AI84">
        <v>8342348245528.9004</v>
      </c>
      <c r="AJ84">
        <v>3.76725173477509</v>
      </c>
      <c r="AL84">
        <f t="shared" si="7"/>
        <v>23.791509223032428</v>
      </c>
      <c r="AM84">
        <f t="shared" si="4"/>
        <v>-23913573311.659119</v>
      </c>
      <c r="AN84">
        <f t="shared" si="5"/>
        <v>3221695575.570991</v>
      </c>
      <c r="AO84">
        <f t="shared" si="6"/>
        <v>4193723023.8176055</v>
      </c>
    </row>
    <row r="85" spans="1:41" x14ac:dyDescent="0.2">
      <c r="A85">
        <v>2005</v>
      </c>
      <c r="B85">
        <v>1801260</v>
      </c>
      <c r="C85">
        <v>12082849771000</v>
      </c>
      <c r="D85">
        <v>3725361.99</v>
      </c>
      <c r="E85">
        <v>239997492</v>
      </c>
      <c r="F85">
        <v>1802774729000</v>
      </c>
      <c r="G85">
        <v>71.11</v>
      </c>
      <c r="H85">
        <v>44.273600000000002</v>
      </c>
      <c r="I85">
        <v>11159994116000</v>
      </c>
      <c r="J85">
        <v>-1013790000000</v>
      </c>
      <c r="K85">
        <v>127.61459195705075</v>
      </c>
      <c r="L85">
        <v>40657846927000</v>
      </c>
      <c r="M85">
        <v>59146140271000</v>
      </c>
      <c r="N85">
        <v>58729358867000</v>
      </c>
      <c r="O85">
        <v>19595575918000</v>
      </c>
      <c r="P85">
        <v>32.255129865895462</v>
      </c>
      <c r="Q85">
        <v>16360596786000</v>
      </c>
      <c r="R85">
        <v>60253422845000</v>
      </c>
      <c r="S85">
        <v>34691384814000.004</v>
      </c>
      <c r="T85">
        <v>12137618602000</v>
      </c>
      <c r="U85">
        <v>17019425212000.002</v>
      </c>
      <c r="V85">
        <v>5.6219032611495976</v>
      </c>
      <c r="W85">
        <v>99519200</v>
      </c>
      <c r="X85">
        <v>99616000000</v>
      </c>
      <c r="Y85">
        <v>142870000000</v>
      </c>
      <c r="Z85">
        <v>44.099975000000001</v>
      </c>
      <c r="AA85">
        <v>3.4407488253357501</v>
      </c>
      <c r="AB85">
        <v>1252.3397870862832</v>
      </c>
      <c r="AC85">
        <v>70.765000000000001</v>
      </c>
      <c r="AD85">
        <v>26040007843000</v>
      </c>
      <c r="AE85">
        <v>6698487.9900000002</v>
      </c>
      <c r="AF85">
        <v>42.001669615216024</v>
      </c>
      <c r="AG85">
        <v>2973126</v>
      </c>
      <c r="AH85">
        <v>159444000</v>
      </c>
      <c r="AI85">
        <v>10624955950761.77</v>
      </c>
      <c r="AJ85">
        <v>4.2463436203193297</v>
      </c>
      <c r="AL85">
        <f t="shared" si="7"/>
        <v>25.129044855918796</v>
      </c>
      <c r="AM85">
        <f t="shared" si="4"/>
        <v>-40343355898.034302</v>
      </c>
      <c r="AN85">
        <f t="shared" si="5"/>
        <v>3964177730.2385945</v>
      </c>
      <c r="AO85">
        <f t="shared" si="6"/>
        <v>5685452862.1826611</v>
      </c>
    </row>
    <row r="86" spans="1:41" x14ac:dyDescent="0.2">
      <c r="A86">
        <v>2006</v>
      </c>
      <c r="B86">
        <v>1799060</v>
      </c>
      <c r="C86">
        <v>12437940015000</v>
      </c>
      <c r="D86">
        <v>3877337</v>
      </c>
      <c r="E86">
        <v>242785588</v>
      </c>
      <c r="F86">
        <v>2371882658700</v>
      </c>
      <c r="G86">
        <v>75.28</v>
      </c>
      <c r="H86">
        <v>45.249499999999998</v>
      </c>
      <c r="I86">
        <v>13435941610000</v>
      </c>
      <c r="J86">
        <v>-1356630000000</v>
      </c>
      <c r="K86">
        <v>136.40392154391097</v>
      </c>
      <c r="L86">
        <v>42611980389000</v>
      </c>
      <c r="M86">
        <v>63913752465000</v>
      </c>
      <c r="N86">
        <v>63423888095000</v>
      </c>
      <c r="O86">
        <v>22216518016000</v>
      </c>
      <c r="P86">
        <v>34.087584125952901</v>
      </c>
      <c r="Q86">
        <v>18630484182000</v>
      </c>
      <c r="R86">
        <v>64828498405000</v>
      </c>
      <c r="S86">
        <v>36403673691000</v>
      </c>
      <c r="T86">
        <v>14747770299000</v>
      </c>
      <c r="U86">
        <v>19272938982000</v>
      </c>
      <c r="V86">
        <v>8.4009382185682426</v>
      </c>
      <c r="W86">
        <v>99236800</v>
      </c>
      <c r="X86">
        <v>121808000000</v>
      </c>
      <c r="Y86">
        <v>178410000000</v>
      </c>
      <c r="Z86">
        <v>45.3070083333333</v>
      </c>
      <c r="AA86">
        <v>3.6324621029937538</v>
      </c>
      <c r="AB86">
        <v>1233.3950270815847</v>
      </c>
      <c r="AC86">
        <v>70.430999999999997</v>
      </c>
      <c r="AD86">
        <v>27872787332000</v>
      </c>
      <c r="AE86">
        <v>7060154</v>
      </c>
      <c r="AF86">
        <v>45.724480498942825</v>
      </c>
      <c r="AG86">
        <v>3182817</v>
      </c>
      <c r="AH86">
        <v>158662000</v>
      </c>
      <c r="AI86">
        <v>12824983692039.891</v>
      </c>
      <c r="AJ86">
        <v>5.7965233756161796</v>
      </c>
      <c r="AL86">
        <f t="shared" si="7"/>
        <v>27.240120389180834</v>
      </c>
      <c r="AM86">
        <f t="shared" si="4"/>
        <v>-49802643329.683044</v>
      </c>
      <c r="AN86">
        <f t="shared" si="5"/>
        <v>4471639561.7832661</v>
      </c>
      <c r="AO86">
        <f t="shared" si="6"/>
        <v>6549530525.2344055</v>
      </c>
    </row>
    <row r="87" spans="1:41" x14ac:dyDescent="0.2">
      <c r="A87">
        <v>2007</v>
      </c>
      <c r="B87">
        <v>1796200</v>
      </c>
      <c r="C87">
        <v>13122832275000</v>
      </c>
      <c r="D87">
        <v>3890293</v>
      </c>
      <c r="E87">
        <v>260485904</v>
      </c>
      <c r="F87">
        <v>3115215005800</v>
      </c>
      <c r="G87">
        <v>82.22</v>
      </c>
      <c r="H87">
        <v>40.260666999999998</v>
      </c>
      <c r="I87">
        <v>14224166371000</v>
      </c>
      <c r="J87">
        <v>-2002019100000</v>
      </c>
      <c r="K87">
        <v>142.83522547493388</v>
      </c>
      <c r="L87">
        <v>45847849437000</v>
      </c>
      <c r="M87">
        <v>68810066842999.992</v>
      </c>
      <c r="N87">
        <v>68527395258000</v>
      </c>
      <c r="O87">
        <v>26248710468000</v>
      </c>
      <c r="P87">
        <v>34.377373196660074</v>
      </c>
      <c r="Q87">
        <v>21672637058000</v>
      </c>
      <c r="R87">
        <v>72096559905000</v>
      </c>
      <c r="S87">
        <v>39054430651000</v>
      </c>
      <c r="T87">
        <v>16215407521000</v>
      </c>
      <c r="U87">
        <v>20819374646000</v>
      </c>
      <c r="V87">
        <v>6.9444182535363268</v>
      </c>
      <c r="W87">
        <v>100833500</v>
      </c>
      <c r="X87">
        <v>150159000000</v>
      </c>
      <c r="Y87">
        <v>229370000000</v>
      </c>
      <c r="Z87">
        <v>41.3485333333333</v>
      </c>
      <c r="AA87">
        <v>3.7602709547657565</v>
      </c>
      <c r="AB87">
        <v>1215.4408301889889</v>
      </c>
      <c r="AC87">
        <v>70.093999999999994</v>
      </c>
      <c r="AD87">
        <v>30040745298000</v>
      </c>
      <c r="AE87">
        <v>7005055</v>
      </c>
      <c r="AF87">
        <v>45.686268679068185</v>
      </c>
      <c r="AG87">
        <v>3114762</v>
      </c>
      <c r="AH87">
        <v>158022000</v>
      </c>
      <c r="AI87">
        <v>13552515362224.32</v>
      </c>
      <c r="AJ87">
        <v>6.3728813559323996</v>
      </c>
      <c r="AL87">
        <f t="shared" si="7"/>
        <v>29.13178828177238</v>
      </c>
      <c r="AM87">
        <f t="shared" si="4"/>
        <v>-68722835709.081879</v>
      </c>
      <c r="AN87">
        <f t="shared" si="5"/>
        <v>5154472445.9621916</v>
      </c>
      <c r="AO87">
        <f t="shared" si="6"/>
        <v>7873529691.3961067</v>
      </c>
    </row>
    <row r="88" spans="1:41" x14ac:dyDescent="0.2">
      <c r="A88">
        <v>2008</v>
      </c>
      <c r="B88">
        <v>1797570</v>
      </c>
      <c r="C88">
        <v>13090787072000</v>
      </c>
      <c r="D88">
        <v>4128727</v>
      </c>
      <c r="E88">
        <v>266835300</v>
      </c>
      <c r="F88">
        <v>1514714293900</v>
      </c>
      <c r="G88">
        <v>82.72</v>
      </c>
      <c r="H88">
        <v>45.993617</v>
      </c>
      <c r="I88">
        <v>16326232899000</v>
      </c>
      <c r="J88">
        <v>-2852750000000</v>
      </c>
      <c r="K88">
        <v>153.34939080350645</v>
      </c>
      <c r="L88">
        <v>48358635038000</v>
      </c>
      <c r="M88">
        <v>70934025841000</v>
      </c>
      <c r="N88">
        <v>70521909558000</v>
      </c>
      <c r="O88">
        <v>24877441048000</v>
      </c>
      <c r="P88">
        <v>32.784702862330384</v>
      </c>
      <c r="Q88">
        <v>22366018420000</v>
      </c>
      <c r="R88">
        <v>73236076086000</v>
      </c>
      <c r="S88">
        <v>40793210980000</v>
      </c>
      <c r="T88">
        <v>19855543676000</v>
      </c>
      <c r="U88">
        <v>21651988633000</v>
      </c>
      <c r="V88">
        <v>9.1939696261733417</v>
      </c>
      <c r="W88">
        <v>101155500</v>
      </c>
      <c r="X88">
        <v>194828000000</v>
      </c>
      <c r="Y88">
        <v>321032000000</v>
      </c>
      <c r="Z88">
        <v>43.505183333333299</v>
      </c>
      <c r="AA88">
        <v>3.834265553160074</v>
      </c>
      <c r="AB88">
        <v>1198.2748759796691</v>
      </c>
      <c r="AC88">
        <v>69.754000000000005</v>
      </c>
      <c r="AD88">
        <v>31999376093000</v>
      </c>
      <c r="AE88">
        <v>7984490</v>
      </c>
      <c r="AF88">
        <v>53.368220438835493</v>
      </c>
      <c r="AG88">
        <v>3855763</v>
      </c>
      <c r="AH88">
        <v>157995000</v>
      </c>
      <c r="AI88">
        <v>16346157153874.834</v>
      </c>
      <c r="AJ88">
        <v>8.3492670490757206</v>
      </c>
      <c r="AL88">
        <f t="shared" si="7"/>
        <v>31.810156047959655</v>
      </c>
      <c r="AM88">
        <f t="shared" si="4"/>
        <v>-89680478011.455063</v>
      </c>
      <c r="AN88">
        <f t="shared" si="5"/>
        <v>6124710602.05618</v>
      </c>
      <c r="AO88">
        <f t="shared" si="6"/>
        <v>10092122764.691418</v>
      </c>
    </row>
    <row r="89" spans="1:41" x14ac:dyDescent="0.2">
      <c r="A89">
        <v>2009</v>
      </c>
      <c r="B89">
        <v>1800680</v>
      </c>
      <c r="C89">
        <v>12975557644000</v>
      </c>
      <c r="D89">
        <v>4094756</v>
      </c>
      <c r="E89">
        <v>250783392</v>
      </c>
      <c r="F89">
        <v>2540510603400</v>
      </c>
      <c r="G89">
        <v>79.77</v>
      </c>
      <c r="H89">
        <v>47.443649999999998</v>
      </c>
      <c r="I89">
        <v>15536986009000</v>
      </c>
      <c r="J89">
        <v>-3483590000000</v>
      </c>
      <c r="K89">
        <v>167.45729591449052</v>
      </c>
      <c r="L89">
        <v>51472175494000</v>
      </c>
      <c r="M89">
        <v>76510780097000</v>
      </c>
      <c r="N89">
        <v>76063193737000</v>
      </c>
      <c r="O89">
        <v>29169534189000</v>
      </c>
      <c r="P89">
        <v>32.580444114178931</v>
      </c>
      <c r="Q89">
        <v>24083030758000</v>
      </c>
      <c r="R89">
        <v>80641709683000</v>
      </c>
      <c r="S89">
        <v>42833188596000</v>
      </c>
      <c r="T89">
        <v>19473162403000</v>
      </c>
      <c r="U89">
        <v>23567015029000</v>
      </c>
      <c r="V89">
        <v>7.0403654344363389</v>
      </c>
      <c r="W89">
        <v>97171600</v>
      </c>
      <c r="X89">
        <v>164909000000</v>
      </c>
      <c r="Y89">
        <v>257202000000</v>
      </c>
      <c r="Z89">
        <v>48.405266666666698</v>
      </c>
      <c r="AA89">
        <v>3.9688011866042872</v>
      </c>
      <c r="AB89">
        <v>1181.7199592403049</v>
      </c>
      <c r="AC89">
        <v>69.412999999999997</v>
      </c>
      <c r="AD89">
        <v>34775792305000</v>
      </c>
      <c r="AE89">
        <v>7893598</v>
      </c>
      <c r="AF89">
        <v>46.272869643247148</v>
      </c>
      <c r="AG89">
        <v>3798842</v>
      </c>
      <c r="AH89">
        <v>157924000</v>
      </c>
      <c r="AI89">
        <v>15354717401365.848</v>
      </c>
      <c r="AJ89">
        <v>10.882352941176601</v>
      </c>
      <c r="AL89">
        <f t="shared" si="7"/>
        <v>34.049707279000465</v>
      </c>
      <c r="AM89">
        <f t="shared" si="4"/>
        <v>-102308955887.80702</v>
      </c>
      <c r="AN89">
        <f t="shared" si="5"/>
        <v>4843184073.4708643</v>
      </c>
      <c r="AO89">
        <f t="shared" si="6"/>
        <v>7553721325.4877119</v>
      </c>
    </row>
    <row r="90" spans="1:41" x14ac:dyDescent="0.2">
      <c r="A90">
        <v>2010</v>
      </c>
      <c r="B90">
        <v>1795730</v>
      </c>
      <c r="C90">
        <v>14116337308000</v>
      </c>
      <c r="D90">
        <v>4715816</v>
      </c>
      <c r="E90">
        <v>267838308</v>
      </c>
      <c r="F90">
        <v>3675365217700</v>
      </c>
      <c r="G90">
        <v>87.88</v>
      </c>
      <c r="H90">
        <v>45.562195000000003</v>
      </c>
      <c r="I90">
        <v>18563301190000</v>
      </c>
      <c r="J90">
        <v>-3399890000000</v>
      </c>
      <c r="K90">
        <v>179.03587692425276</v>
      </c>
      <c r="L90">
        <v>54801858835000</v>
      </c>
      <c r="M90">
        <v>83012348442000</v>
      </c>
      <c r="N90">
        <v>82118159259000</v>
      </c>
      <c r="O90">
        <v>33276366540000</v>
      </c>
      <c r="P90">
        <v>34.267534370742261</v>
      </c>
      <c r="Q90">
        <v>26743277468000</v>
      </c>
      <c r="R90">
        <v>88078225375000</v>
      </c>
      <c r="S90">
        <v>45711753840000</v>
      </c>
      <c r="T90">
        <v>22552237707000</v>
      </c>
      <c r="U90">
        <v>25428097546000</v>
      </c>
      <c r="V90">
        <v>10.526030856411623</v>
      </c>
      <c r="W90">
        <v>100075800</v>
      </c>
      <c r="X90">
        <v>226351000000</v>
      </c>
      <c r="Y90">
        <v>350233000000</v>
      </c>
      <c r="Z90">
        <v>45.725812121212101</v>
      </c>
      <c r="AA90">
        <v>4.1117452971387634</v>
      </c>
      <c r="AB90">
        <v>1165.5522530858559</v>
      </c>
      <c r="AC90">
        <v>69.069999999999993</v>
      </c>
      <c r="AD90">
        <v>37500707235000</v>
      </c>
      <c r="AE90">
        <v>8505837</v>
      </c>
      <c r="AF90">
        <v>49.255206497287105</v>
      </c>
      <c r="AG90">
        <v>3790021</v>
      </c>
      <c r="AH90">
        <v>157009000</v>
      </c>
      <c r="AI90">
        <v>18812319618866.742</v>
      </c>
      <c r="AJ90">
        <v>11.989389920424401</v>
      </c>
      <c r="AL90">
        <f t="shared" si="7"/>
        <v>37.633789973705888</v>
      </c>
      <c r="AM90">
        <f t="shared" si="4"/>
        <v>-90341419303.648331</v>
      </c>
      <c r="AN90">
        <f t="shared" si="5"/>
        <v>6014568295.0919304</v>
      </c>
      <c r="AO90">
        <f t="shared" si="6"/>
        <v>9306344119.0669899</v>
      </c>
    </row>
    <row r="91" spans="1:41" x14ac:dyDescent="0.2">
      <c r="A91">
        <v>2011</v>
      </c>
      <c r="B91">
        <v>1796700</v>
      </c>
      <c r="C91">
        <v>15019473219546</v>
      </c>
      <c r="D91">
        <v>4336132</v>
      </c>
      <c r="E91">
        <v>287860000</v>
      </c>
      <c r="F91">
        <v>2079831878153.5601</v>
      </c>
      <c r="G91">
        <v>94.21</v>
      </c>
      <c r="H91">
        <v>47.92145</v>
      </c>
      <c r="I91">
        <v>21439310000000</v>
      </c>
      <c r="J91">
        <v>-5716230000000</v>
      </c>
      <c r="K91">
        <v>180.74829117270463</v>
      </c>
      <c r="L91">
        <v>58788223750458.398</v>
      </c>
      <c r="M91">
        <v>87363287114000</v>
      </c>
      <c r="N91">
        <v>86595047114000</v>
      </c>
      <c r="O91">
        <v>34587493899718.301</v>
      </c>
      <c r="P91">
        <v>32.708319830335732</v>
      </c>
      <c r="Q91">
        <v>29977328688692</v>
      </c>
      <c r="R91">
        <v>93375717650176.703</v>
      </c>
      <c r="S91">
        <v>49104473750458.398</v>
      </c>
      <c r="T91">
        <v>27155540000000</v>
      </c>
      <c r="U91">
        <v>26350234889733.699</v>
      </c>
      <c r="V91">
        <v>8.7335801438808431</v>
      </c>
      <c r="W91">
        <v>100625700</v>
      </c>
      <c r="X91">
        <v>302905000000</v>
      </c>
      <c r="Y91">
        <v>464462000000</v>
      </c>
      <c r="Z91">
        <v>46.670466666666698</v>
      </c>
      <c r="AA91">
        <v>4.167241245934501</v>
      </c>
      <c r="AB91">
        <v>1149.7897859451703</v>
      </c>
      <c r="AC91">
        <v>68.724000000000004</v>
      </c>
      <c r="AD91">
        <v>39699751826048.5</v>
      </c>
      <c r="AE91">
        <v>8013716</v>
      </c>
      <c r="AF91">
        <v>55.623880013338756</v>
      </c>
      <c r="AG91">
        <v>3677584</v>
      </c>
      <c r="AH91">
        <v>156979000</v>
      </c>
      <c r="AI91">
        <v>21439310000000</v>
      </c>
      <c r="AJ91">
        <v>8.9117933648337004</v>
      </c>
      <c r="AL91">
        <f t="shared" si="7"/>
        <v>40.920567182239282</v>
      </c>
      <c r="AM91">
        <f t="shared" si="4"/>
        <v>-139690879027.72302</v>
      </c>
      <c r="AN91">
        <f t="shared" si="5"/>
        <v>7402267877.935709</v>
      </c>
      <c r="AO91">
        <f t="shared" si="6"/>
        <v>11350331434.349962</v>
      </c>
    </row>
    <row r="92" spans="1:41" x14ac:dyDescent="0.2">
      <c r="A92">
        <v>2012</v>
      </c>
      <c r="B92">
        <v>1796420</v>
      </c>
      <c r="C92">
        <v>15242881950000</v>
      </c>
      <c r="D92">
        <v>4895142.41</v>
      </c>
      <c r="E92">
        <v>293290000</v>
      </c>
      <c r="F92">
        <v>2015280000000</v>
      </c>
      <c r="G92">
        <v>95.63</v>
      </c>
      <c r="H92">
        <v>54.409108000000003</v>
      </c>
      <c r="I92">
        <v>22898359840442.898</v>
      </c>
      <c r="J92">
        <v>-6687210000000</v>
      </c>
      <c r="K92">
        <v>163.12202164220102</v>
      </c>
      <c r="L92">
        <v>61533538909957.297</v>
      </c>
      <c r="M92">
        <v>92130167686000</v>
      </c>
      <c r="N92">
        <v>91046621955000</v>
      </c>
      <c r="O92">
        <v>36072704740717.203</v>
      </c>
      <c r="P92">
        <v>32.855189992685126</v>
      </c>
      <c r="Q92">
        <v>31457931948087.402</v>
      </c>
      <c r="R92">
        <v>97606243650674.5</v>
      </c>
      <c r="S92">
        <v>51790909213165</v>
      </c>
      <c r="T92">
        <v>28790791394529.602</v>
      </c>
      <c r="U92">
        <v>27211671642000</v>
      </c>
      <c r="V92">
        <v>7.9343862706447794</v>
      </c>
      <c r="W92">
        <v>98969000</v>
      </c>
      <c r="X92">
        <v>296828000000</v>
      </c>
      <c r="Y92">
        <v>489694000000</v>
      </c>
      <c r="Z92">
        <v>53.437233333333303</v>
      </c>
      <c r="AA92">
        <v>4.30514027021482</v>
      </c>
      <c r="AB92">
        <v>1134.5739549062482</v>
      </c>
      <c r="AC92">
        <v>68.366</v>
      </c>
      <c r="AD92">
        <v>43008200970000</v>
      </c>
      <c r="AE92">
        <v>9109122.4100000001</v>
      </c>
      <c r="AF92">
        <v>55.793721717249035</v>
      </c>
      <c r="AG92">
        <v>4213980</v>
      </c>
      <c r="AH92">
        <v>156546000</v>
      </c>
      <c r="AI92">
        <v>22596983202047.348</v>
      </c>
      <c r="AJ92">
        <v>9.4789969141979196</v>
      </c>
      <c r="AL92">
        <f t="shared" si="7"/>
        <v>44.167363046616849</v>
      </c>
      <c r="AM92">
        <f t="shared" si="4"/>
        <v>-151406141067.14777</v>
      </c>
      <c r="AN92">
        <f t="shared" si="5"/>
        <v>6720527999.0727577</v>
      </c>
      <c r="AO92">
        <f t="shared" si="6"/>
        <v>11087236507.263247</v>
      </c>
    </row>
    <row r="93" spans="1:41" x14ac:dyDescent="0.2">
      <c r="A93">
        <v>2013</v>
      </c>
      <c r="B93">
        <v>1796980</v>
      </c>
      <c r="C93">
        <v>16091982979000</v>
      </c>
      <c r="D93">
        <v>4665438.43</v>
      </c>
      <c r="E93">
        <v>295669510</v>
      </c>
      <c r="F93">
        <v>1297580000000</v>
      </c>
      <c r="G93">
        <v>100.02</v>
      </c>
      <c r="H93">
        <v>60.501919999999998</v>
      </c>
      <c r="I93">
        <v>24682689168375.699</v>
      </c>
      <c r="J93">
        <v>-3350295983907.5977</v>
      </c>
      <c r="K93">
        <v>156.49569808619168</v>
      </c>
      <c r="L93">
        <v>65371542421142.5</v>
      </c>
      <c r="M93">
        <v>98013698222000</v>
      </c>
      <c r="N93">
        <v>96790270178000</v>
      </c>
      <c r="O93">
        <v>34735614037967.602</v>
      </c>
      <c r="P93">
        <v>32.059073769343541</v>
      </c>
      <c r="Q93">
        <v>31949243100268.699</v>
      </c>
      <c r="R93">
        <v>100107156459110.09</v>
      </c>
      <c r="S93">
        <v>55573291237661.805</v>
      </c>
      <c r="T93">
        <v>26445550835005.801</v>
      </c>
      <c r="U93">
        <v>28241876116000</v>
      </c>
      <c r="V93">
        <v>6.1865039821300343</v>
      </c>
      <c r="W93">
        <v>99299950</v>
      </c>
      <c r="X93">
        <v>314848000000</v>
      </c>
      <c r="Y93">
        <v>465397000000</v>
      </c>
      <c r="Z93">
        <v>58.597845416666701</v>
      </c>
      <c r="AA93">
        <v>4.3724080869369262</v>
      </c>
      <c r="AB93">
        <v>1119.9474023130972</v>
      </c>
      <c r="AC93">
        <v>67.997</v>
      </c>
      <c r="AD93">
        <v>46302627046000</v>
      </c>
      <c r="AE93">
        <v>9157940.4299999997</v>
      </c>
      <c r="AF93">
        <v>53.844131944881504</v>
      </c>
      <c r="AG93">
        <v>4492502</v>
      </c>
      <c r="AH93">
        <v>156442000</v>
      </c>
      <c r="AI93">
        <v>23669683919035.676</v>
      </c>
      <c r="AJ93">
        <v>10.017878474610599</v>
      </c>
      <c r="AL93">
        <f t="shared" si="7"/>
        <v>46.899778720297626</v>
      </c>
      <c r="AM93">
        <f t="shared" si="4"/>
        <v>-71435219425.835632</v>
      </c>
      <c r="AN93">
        <f t="shared" si="5"/>
        <v>6713208645.9874449</v>
      </c>
      <c r="AO93">
        <f t="shared" si="6"/>
        <v>9923223791.2155037</v>
      </c>
    </row>
    <row r="94" spans="1:41" x14ac:dyDescent="0.2">
      <c r="A94">
        <v>2014</v>
      </c>
      <c r="B94">
        <v>1797280</v>
      </c>
      <c r="C94">
        <v>16057152172000</v>
      </c>
      <c r="D94">
        <v>4999493.43</v>
      </c>
      <c r="E94">
        <v>297113510</v>
      </c>
      <c r="F94">
        <v>2747512112421.6401</v>
      </c>
      <c r="G94">
        <v>101.33</v>
      </c>
      <c r="H94">
        <v>61.143628999999997</v>
      </c>
      <c r="I94">
        <v>25121446363840.199</v>
      </c>
      <c r="J94">
        <v>-3723256476095.8008</v>
      </c>
      <c r="K94">
        <v>163.49807941813719</v>
      </c>
      <c r="L94">
        <v>69668076003659.297</v>
      </c>
      <c r="M94">
        <v>105276736340000</v>
      </c>
      <c r="N94">
        <v>104029870930000</v>
      </c>
      <c r="O94">
        <v>37408040963405.898</v>
      </c>
      <c r="P94">
        <v>31.431426093082525</v>
      </c>
      <c r="Q94">
        <v>32780960953679.5</v>
      </c>
      <c r="R94">
        <v>107076116967065.19</v>
      </c>
      <c r="S94">
        <v>59126567208898.297</v>
      </c>
      <c r="T94">
        <v>26675952609596.199</v>
      </c>
      <c r="U94">
        <v>30218986353000</v>
      </c>
      <c r="V94">
        <v>3.3317569218128256</v>
      </c>
      <c r="W94">
        <v>100160240</v>
      </c>
      <c r="X94">
        <v>322694000000</v>
      </c>
      <c r="Y94">
        <v>462910000000</v>
      </c>
      <c r="Z94">
        <v>61.029514460784299</v>
      </c>
      <c r="AA94">
        <v>4.3724080869369262</v>
      </c>
      <c r="AB94">
        <v>1106.1417950208502</v>
      </c>
      <c r="AC94">
        <v>67.616</v>
      </c>
      <c r="AD94">
        <v>50845189377000</v>
      </c>
      <c r="AE94">
        <v>9883495.4299999997</v>
      </c>
      <c r="AF94">
        <v>48.922185745239588</v>
      </c>
      <c r="AG94">
        <v>4884002</v>
      </c>
      <c r="AH94">
        <v>156463000</v>
      </c>
      <c r="AI94">
        <v>23606651561328.129</v>
      </c>
      <c r="AJ94">
        <v>6.6656567186786697</v>
      </c>
      <c r="AL94">
        <f t="shared" si="7"/>
        <v>48.462365344126042</v>
      </c>
      <c r="AM94">
        <f t="shared" si="4"/>
        <v>-76827791001.478302</v>
      </c>
      <c r="AN94">
        <f t="shared" si="5"/>
        <v>6658651465.0819168</v>
      </c>
      <c r="AO94">
        <f t="shared" si="6"/>
        <v>9551948129.5006123</v>
      </c>
    </row>
    <row r="95" spans="1:41" x14ac:dyDescent="0.2">
      <c r="A95">
        <v>2015</v>
      </c>
      <c r="B95">
        <v>1796750</v>
      </c>
      <c r="C95">
        <v>16161459323000</v>
      </c>
      <c r="D95">
        <v>4862038.51</v>
      </c>
      <c r="E95">
        <v>285997000</v>
      </c>
      <c r="F95">
        <v>2395568424856.79</v>
      </c>
      <c r="G95">
        <v>97.64</v>
      </c>
      <c r="H95">
        <v>65.468483000000006</v>
      </c>
      <c r="I95">
        <v>23702816363036.102</v>
      </c>
      <c r="J95">
        <v>-3162759799475.3984</v>
      </c>
      <c r="K95">
        <v>171.0382129362649</v>
      </c>
      <c r="L95">
        <v>75142212139157.094</v>
      </c>
      <c r="M95">
        <v>113694931360000</v>
      </c>
      <c r="N95">
        <v>112345710487933</v>
      </c>
      <c r="O95">
        <v>39177263059467.195</v>
      </c>
      <c r="P95">
        <v>30.564428213734356</v>
      </c>
      <c r="Q95">
        <v>34921830576453.297</v>
      </c>
      <c r="R95">
        <v>114319475198624.28</v>
      </c>
      <c r="S95">
        <v>63814187159350.406</v>
      </c>
      <c r="T95">
        <v>25115397729509.902</v>
      </c>
      <c r="U95">
        <v>33113163283000</v>
      </c>
      <c r="V95">
        <v>2.27958810140629</v>
      </c>
      <c r="W95">
        <v>100210200</v>
      </c>
      <c r="X95">
        <v>267951000000</v>
      </c>
      <c r="Y95">
        <v>394131000000</v>
      </c>
      <c r="Z95">
        <v>64.151944463278596</v>
      </c>
      <c r="AA95">
        <v>4.3724080869369262</v>
      </c>
      <c r="AB95">
        <v>1093.0808169490995</v>
      </c>
      <c r="AC95">
        <v>67.222999999999999</v>
      </c>
      <c r="AD95">
        <v>55644080860000</v>
      </c>
      <c r="AE95">
        <v>10206040.51</v>
      </c>
      <c r="AF95">
        <v>41.922913865403693</v>
      </c>
      <c r="AG95">
        <v>5344002</v>
      </c>
      <c r="AH95">
        <v>156413000</v>
      </c>
      <c r="AI95">
        <v>22506663130933.336</v>
      </c>
      <c r="AJ95">
        <v>4.9069734412722097</v>
      </c>
      <c r="AL95">
        <f t="shared" si="7"/>
        <v>49.567107658170784</v>
      </c>
      <c r="AM95">
        <f t="shared" si="4"/>
        <v>-63807632700.43335</v>
      </c>
      <c r="AN95">
        <f t="shared" si="5"/>
        <v>5405822785.7043457</v>
      </c>
      <c r="AO95">
        <f t="shared" si="6"/>
        <v>7951462544.8400621</v>
      </c>
    </row>
    <row r="96" spans="1:41" x14ac:dyDescent="0.2">
      <c r="A96">
        <v>2016</v>
      </c>
      <c r="B96">
        <v>1795780</v>
      </c>
      <c r="C96">
        <v>17260043996000</v>
      </c>
      <c r="D96">
        <v>5196946.01</v>
      </c>
      <c r="E96">
        <v>295359000</v>
      </c>
      <c r="F96">
        <v>1226393339211.3</v>
      </c>
      <c r="G96">
        <v>101.03</v>
      </c>
      <c r="H96">
        <v>67.072031999999993</v>
      </c>
      <c r="I96">
        <v>24884225793993.699</v>
      </c>
      <c r="J96">
        <v>-2718193208598.6992</v>
      </c>
      <c r="K96">
        <v>166.00305788877731</v>
      </c>
      <c r="L96">
        <v>81018340782732</v>
      </c>
      <c r="M96">
        <v>123081932230000</v>
      </c>
      <c r="N96">
        <v>121636185532564</v>
      </c>
      <c r="O96">
        <v>40616858262993.094</v>
      </c>
      <c r="P96">
        <v>30.396170693079316</v>
      </c>
      <c r="Q96">
        <v>37875676197661.805</v>
      </c>
      <c r="R96">
        <v>121635199045725.09</v>
      </c>
      <c r="S96">
        <v>69002360052664.695</v>
      </c>
      <c r="T96">
        <v>26215927811504.598</v>
      </c>
      <c r="U96">
        <v>35669527297000</v>
      </c>
      <c r="V96">
        <v>3.237974953258032</v>
      </c>
      <c r="W96">
        <v>98613400</v>
      </c>
      <c r="X96">
        <v>264542000000</v>
      </c>
      <c r="Y96">
        <v>361649000000</v>
      </c>
      <c r="Z96">
        <v>67.195312807389399</v>
      </c>
      <c r="AA96">
        <v>4.3724080869369262</v>
      </c>
      <c r="AB96">
        <v>1080.2037542175196</v>
      </c>
      <c r="AC96">
        <v>66.817999999999998</v>
      </c>
      <c r="AD96">
        <v>60353274952000</v>
      </c>
      <c r="AE96">
        <v>10898848.01</v>
      </c>
      <c r="AF96">
        <v>40.08248571292949</v>
      </c>
      <c r="AG96">
        <v>5701902</v>
      </c>
      <c r="AH96">
        <v>156317000</v>
      </c>
      <c r="AI96">
        <v>24003292072356.824</v>
      </c>
      <c r="AJ96">
        <v>4.9482163406217001</v>
      </c>
      <c r="AL96">
        <f t="shared" si="7"/>
        <v>51.172078189196803</v>
      </c>
      <c r="AM96">
        <f t="shared" si="4"/>
        <v>-53118679263.891037</v>
      </c>
      <c r="AN96">
        <f t="shared" si="5"/>
        <v>5169655197.9366121</v>
      </c>
      <c r="AO96">
        <f t="shared" si="6"/>
        <v>7067311174.3261108</v>
      </c>
    </row>
    <row r="97" spans="1:41" x14ac:dyDescent="0.2">
      <c r="A97">
        <v>2017</v>
      </c>
      <c r="B97">
        <v>1792356.04</v>
      </c>
      <c r="C97">
        <v>18400228956000</v>
      </c>
      <c r="D97">
        <v>5550953.0099999998</v>
      </c>
      <c r="E97">
        <v>311418745</v>
      </c>
      <c r="F97">
        <v>2064362663739.5801</v>
      </c>
      <c r="G97">
        <v>107.28</v>
      </c>
      <c r="H97">
        <v>64.454868000000005</v>
      </c>
      <c r="I97">
        <v>26020117980648.102</v>
      </c>
      <c r="J97">
        <v>-5398688456305.9023</v>
      </c>
      <c r="K97">
        <v>170.5691446332232</v>
      </c>
      <c r="L97">
        <v>86755711186911.203</v>
      </c>
      <c r="M97">
        <v>131445821450000</v>
      </c>
      <c r="N97">
        <v>129986945340359</v>
      </c>
      <c r="O97">
        <v>45018218727431.203</v>
      </c>
      <c r="P97">
        <v>30.507651368434779</v>
      </c>
      <c r="Q97">
        <v>40830790909149.695</v>
      </c>
      <c r="R97">
        <v>131773929914342.41</v>
      </c>
      <c r="S97">
        <v>73307284856083.797</v>
      </c>
      <c r="T97">
        <v>30782738077992</v>
      </c>
      <c r="U97">
        <v>37759955038000</v>
      </c>
      <c r="V97">
        <v>3.9692579275171198</v>
      </c>
      <c r="W97">
        <v>99566880</v>
      </c>
      <c r="X97">
        <v>299241000000</v>
      </c>
      <c r="Y97">
        <v>449925000000</v>
      </c>
      <c r="Z97">
        <v>65.121568645066006</v>
      </c>
      <c r="AA97">
        <v>4.3724080869369262</v>
      </c>
      <c r="AB97">
        <v>1067.7925069145103</v>
      </c>
      <c r="AC97">
        <v>66.400000000000006</v>
      </c>
      <c r="AD97">
        <v>64181521143000</v>
      </c>
      <c r="AE97">
        <v>11763822.01</v>
      </c>
      <c r="AF97">
        <v>40.742496954849706</v>
      </c>
      <c r="AG97">
        <v>6212869</v>
      </c>
      <c r="AH97">
        <v>155895136</v>
      </c>
      <c r="AI97">
        <v>26352741768921.426</v>
      </c>
      <c r="AJ97">
        <v>3.32817337461305</v>
      </c>
      <c r="AL97">
        <f t="shared" si="7"/>
        <v>53.203229959396758</v>
      </c>
      <c r="AM97">
        <f t="shared" si="4"/>
        <v>-101472945541.5777</v>
      </c>
      <c r="AN97">
        <f t="shared" si="5"/>
        <v>5624489344.5073261</v>
      </c>
      <c r="AO97">
        <f t="shared" si="6"/>
        <v>8456723404.6385975</v>
      </c>
    </row>
    <row r="98" spans="1:41" x14ac:dyDescent="0.2">
      <c r="A98">
        <v>2018</v>
      </c>
      <c r="B98">
        <v>1791155.64</v>
      </c>
      <c r="C98">
        <v>18785983501000</v>
      </c>
      <c r="D98">
        <v>5336183</v>
      </c>
      <c r="E98">
        <v>321556400</v>
      </c>
      <c r="F98">
        <v>2627707938247.25</v>
      </c>
      <c r="G98">
        <v>110.84</v>
      </c>
      <c r="H98">
        <v>69.922901999999993</v>
      </c>
      <c r="I98">
        <v>29124804826216.5</v>
      </c>
      <c r="J98">
        <v>-7108755226229.3984</v>
      </c>
      <c r="K98">
        <v>176.07131343564296</v>
      </c>
      <c r="L98">
        <v>92853890965882.797</v>
      </c>
      <c r="M98">
        <v>139929139360000.02</v>
      </c>
      <c r="N98">
        <v>138404737464021</v>
      </c>
      <c r="O98">
        <v>49949844695369.5</v>
      </c>
      <c r="P98">
        <v>29.888458663277888</v>
      </c>
      <c r="Q98">
        <v>45405092416288.5</v>
      </c>
      <c r="R98">
        <v>142803735661252.31</v>
      </c>
      <c r="S98">
        <v>78504438994780.297</v>
      </c>
      <c r="T98">
        <v>33498605710605.5</v>
      </c>
      <c r="U98">
        <v>39767429627000</v>
      </c>
      <c r="V98">
        <v>3.884240279144052</v>
      </c>
      <c r="W98">
        <v>98093510</v>
      </c>
      <c r="X98">
        <v>324778000000</v>
      </c>
      <c r="Y98">
        <v>514464000000</v>
      </c>
      <c r="Z98">
        <v>68.389467093542095</v>
      </c>
      <c r="AA98">
        <v>4.4733098120200863</v>
      </c>
      <c r="AB98">
        <v>1056.2428839014067</v>
      </c>
      <c r="AC98">
        <v>65.97</v>
      </c>
      <c r="AD98">
        <v>68784564566000</v>
      </c>
      <c r="AE98">
        <v>12584085</v>
      </c>
      <c r="AF98">
        <v>43.616969331412633</v>
      </c>
      <c r="AG98">
        <v>7247902</v>
      </c>
      <c r="AH98">
        <v>155477911</v>
      </c>
      <c r="AI98">
        <v>28179767278604.02</v>
      </c>
      <c r="AJ98">
        <v>3.93882646691605</v>
      </c>
      <c r="AL98">
        <f t="shared" si="7"/>
        <v>55.269771247285277</v>
      </c>
      <c r="AM98">
        <f t="shared" si="4"/>
        <v>-128619226492.24939</v>
      </c>
      <c r="AN98">
        <f t="shared" si="5"/>
        <v>5876232028.2979698</v>
      </c>
      <c r="AO98">
        <f t="shared" si="6"/>
        <v>9308234653.2286263</v>
      </c>
    </row>
    <row r="99" spans="1:41" x14ac:dyDescent="0.2">
      <c r="A99">
        <v>2019</v>
      </c>
      <c r="B99">
        <v>1790449.469</v>
      </c>
      <c r="C99">
        <v>19943258162000</v>
      </c>
      <c r="D99">
        <v>5477100.0099999998</v>
      </c>
      <c r="E99">
        <v>324960800</v>
      </c>
      <c r="F99">
        <v>1085372206862.33</v>
      </c>
      <c r="G99">
        <v>112.25</v>
      </c>
      <c r="H99">
        <v>70.896983000000006</v>
      </c>
      <c r="I99">
        <v>28138936543017.602</v>
      </c>
      <c r="J99">
        <v>-5180442043341.6953</v>
      </c>
      <c r="K99">
        <v>186.45666609626574</v>
      </c>
      <c r="L99">
        <v>97478237669818</v>
      </c>
      <c r="M99">
        <v>145346407750000</v>
      </c>
      <c r="N99">
        <v>143929000639933</v>
      </c>
      <c r="O99">
        <v>48656429437174.703</v>
      </c>
      <c r="P99">
        <v>28.086036850041346</v>
      </c>
      <c r="Q99">
        <v>45925789651552.797</v>
      </c>
      <c r="R99">
        <v>146134667106992.69</v>
      </c>
      <c r="S99">
        <v>82562177135214.109</v>
      </c>
      <c r="T99">
        <v>33217567053864.5</v>
      </c>
      <c r="U99">
        <v>39210672592000</v>
      </c>
      <c r="V99">
        <v>2.4055171623353004</v>
      </c>
      <c r="W99">
        <v>95126400</v>
      </c>
      <c r="X99">
        <v>324340000000</v>
      </c>
      <c r="Y99">
        <v>486059000000</v>
      </c>
      <c r="Z99">
        <v>70.420340535955106</v>
      </c>
      <c r="AA99">
        <v>4.4733098120200863</v>
      </c>
      <c r="AB99">
        <v>1045.4684419819782</v>
      </c>
      <c r="AC99">
        <v>65.527999999999992</v>
      </c>
      <c r="AD99">
        <v>73207073358000</v>
      </c>
      <c r="AE99">
        <v>13410100.01</v>
      </c>
      <c r="AF99">
        <v>39.905403529839148</v>
      </c>
      <c r="AG99">
        <v>7933000</v>
      </c>
      <c r="AH99">
        <v>155369076.40000001</v>
      </c>
      <c r="AI99">
        <v>29187770083198.402</v>
      </c>
      <c r="AJ99">
        <v>3.7295057353913101</v>
      </c>
      <c r="AL99">
        <f t="shared" si="7"/>
        <v>56.599295080222184</v>
      </c>
      <c r="AM99">
        <f t="shared" si="4"/>
        <v>-91528384514.31398</v>
      </c>
      <c r="AN99">
        <f t="shared" si="5"/>
        <v>5730460062.0960026</v>
      </c>
      <c r="AO99">
        <f t="shared" si="6"/>
        <v>8587721796.0236816</v>
      </c>
    </row>
    <row r="100" spans="1:41" x14ac:dyDescent="0.2">
      <c r="A100">
        <v>2020</v>
      </c>
      <c r="B100">
        <v>1785277.59</v>
      </c>
      <c r="C100">
        <v>20763271414000</v>
      </c>
      <c r="D100">
        <v>4658197.01</v>
      </c>
      <c r="E100">
        <v>342108890</v>
      </c>
      <c r="F100">
        <v>157606071347.93802</v>
      </c>
      <c r="G100">
        <v>115.74</v>
      </c>
      <c r="H100">
        <v>74.225037999999998</v>
      </c>
      <c r="I100">
        <v>25568364307005.902</v>
      </c>
      <c r="J100">
        <v>-780566702986.89844</v>
      </c>
      <c r="K100">
        <v>210.65737953345939</v>
      </c>
      <c r="L100">
        <v>93027180438167</v>
      </c>
      <c r="M100">
        <v>136871181360000.02</v>
      </c>
      <c r="N100">
        <v>134969252763869</v>
      </c>
      <c r="O100">
        <v>44794681912763.898</v>
      </c>
      <c r="P100">
        <v>27.115730495467599</v>
      </c>
      <c r="Q100">
        <v>42556893145334.398</v>
      </c>
      <c r="R100">
        <v>137821862350930.91</v>
      </c>
      <c r="S100">
        <v>78244963174513.109</v>
      </c>
      <c r="T100">
        <v>28675031503650.598</v>
      </c>
      <c r="U100">
        <v>38867184955000</v>
      </c>
      <c r="V100">
        <v>4.746548928999502</v>
      </c>
      <c r="W100">
        <v>101113610</v>
      </c>
      <c r="X100">
        <v>276410000000</v>
      </c>
      <c r="Y100">
        <v>373202000000</v>
      </c>
      <c r="Z100">
        <v>74.099566883605206</v>
      </c>
      <c r="AA100">
        <v>4.5742115371032464</v>
      </c>
      <c r="AB100">
        <v>1035.5294545765316</v>
      </c>
      <c r="AC100">
        <v>65.073999999999998</v>
      </c>
      <c r="AD100">
        <v>67184365499000</v>
      </c>
      <c r="AE100">
        <v>13299483.01</v>
      </c>
      <c r="AF100">
        <v>37.804125362007547</v>
      </c>
      <c r="AG100">
        <v>8641286</v>
      </c>
      <c r="AH100">
        <v>154447948</v>
      </c>
      <c r="AI100">
        <v>28084034942441.605</v>
      </c>
      <c r="AJ100">
        <v>6.6234367762857804</v>
      </c>
      <c r="AL100">
        <f t="shared" si="7"/>
        <v>59.285808314673737</v>
      </c>
      <c r="AM100">
        <f t="shared" si="4"/>
        <v>-13166164469.64596</v>
      </c>
      <c r="AN100">
        <f t="shared" si="5"/>
        <v>4662329954.7994223</v>
      </c>
      <c r="AO100">
        <f t="shared" si="6"/>
        <v>6294963509.970891</v>
      </c>
    </row>
    <row r="101" spans="1:41" x14ac:dyDescent="0.2">
      <c r="A101">
        <v>2021</v>
      </c>
      <c r="B101">
        <v>1785279.48</v>
      </c>
      <c r="C101">
        <v>21491220575000</v>
      </c>
      <c r="D101">
        <v>5024904.99</v>
      </c>
      <c r="E101">
        <v>355110300</v>
      </c>
      <c r="F101">
        <v>1241621768913.74</v>
      </c>
      <c r="G101">
        <v>120.63</v>
      </c>
      <c r="H101">
        <v>74.503890999999996</v>
      </c>
      <c r="I101">
        <v>33058333503996.801</v>
      </c>
      <c r="J101">
        <v>-6193779383125.2031</v>
      </c>
      <c r="K101">
        <v>193.24504071753677</v>
      </c>
      <c r="L101">
        <v>102788212000227</v>
      </c>
      <c r="M101">
        <v>149258403650000</v>
      </c>
      <c r="N101">
        <v>146195315546130</v>
      </c>
      <c r="O101">
        <v>52816943024211.898</v>
      </c>
      <c r="P101">
        <v>27.699338449922628</v>
      </c>
      <c r="Q101">
        <v>48787731711377.602</v>
      </c>
      <c r="R101">
        <v>155605155024438.91</v>
      </c>
      <c r="S101">
        <v>87035405266548.5</v>
      </c>
      <c r="T101">
        <v>34933260301391.699</v>
      </c>
      <c r="U101">
        <v>43383660653000</v>
      </c>
      <c r="V101">
        <v>8.5385254830828643</v>
      </c>
      <c r="W101">
        <v>101521690</v>
      </c>
      <c r="X101">
        <v>395426000000</v>
      </c>
      <c r="Y101">
        <v>573092000000</v>
      </c>
      <c r="Z101">
        <v>73.918012815435105</v>
      </c>
      <c r="AA101">
        <v>4.5742115371032464</v>
      </c>
      <c r="AB101" t="str">
        <v>..</v>
      </c>
      <c r="AC101">
        <v>64.606999999999999</v>
      </c>
      <c r="AD101">
        <v>73105368097000</v>
      </c>
      <c r="AE101">
        <v>14433204.99</v>
      </c>
      <c r="AF101">
        <v>45.667683203393459</v>
      </c>
      <c r="AG101">
        <v>9408300</v>
      </c>
      <c r="AH101">
        <v>154447948</v>
      </c>
      <c r="AI101">
        <v>31116572271078.332</v>
      </c>
      <c r="AJ101">
        <v>5.13140747176368</v>
      </c>
      <c r="AL101">
        <f t="shared" si="7"/>
        <v>64.34794216547381</v>
      </c>
      <c r="AM101">
        <f t="shared" si="4"/>
        <v>-96254505966.913498</v>
      </c>
      <c r="AN101">
        <f t="shared" si="5"/>
        <v>6145122698.4562016</v>
      </c>
      <c r="AO101">
        <f t="shared" si="6"/>
        <v>8906143393.4634075</v>
      </c>
    </row>
    <row r="102" spans="1:41" x14ac:dyDescent="0.2">
      <c r="A102">
        <v>2022</v>
      </c>
      <c r="B102" t="str">
        <v>..</v>
      </c>
      <c r="C102">
        <v>22342688616600</v>
      </c>
      <c r="D102" t="str">
        <v>..</v>
      </c>
      <c r="E102">
        <v>355088430</v>
      </c>
      <c r="F102">
        <v>1274626324715.8398</v>
      </c>
      <c r="G102">
        <v>123.29</v>
      </c>
      <c r="H102">
        <v>79.729399999999998</v>
      </c>
      <c r="I102">
        <v>37545214258786.594</v>
      </c>
      <c r="J102">
        <v>-9959035721431.5078</v>
      </c>
      <c r="K102" t="str">
        <v>..</v>
      </c>
      <c r="L102">
        <v>109360000957479</v>
      </c>
      <c r="M102">
        <v>160064254270100</v>
      </c>
      <c r="N102">
        <v>156813365659253</v>
      </c>
      <c r="O102">
        <v>57882433211831.102</v>
      </c>
      <c r="P102">
        <v>29.098996799606997</v>
      </c>
      <c r="Q102">
        <v>54346912958990.703</v>
      </c>
      <c r="R102">
        <v>167242434169310.09</v>
      </c>
      <c r="S102">
        <v>93586943900726.797</v>
      </c>
      <c r="T102">
        <v>40913749633029.602</v>
      </c>
      <c r="U102">
        <v>45285394205900</v>
      </c>
      <c r="V102">
        <v>8.2258694985970209</v>
      </c>
      <c r="W102">
        <v>99558760</v>
      </c>
      <c r="X102">
        <v>453400000000</v>
      </c>
      <c r="Y102">
        <v>720441000000</v>
      </c>
      <c r="Z102">
        <v>78.604490582991602</v>
      </c>
      <c r="AA102" t="str">
        <v>..</v>
      </c>
      <c r="AB102" t="str">
        <v>..</v>
      </c>
      <c r="AC102">
        <v>64.128</v>
      </c>
      <c r="AD102">
        <v>80020317408700</v>
      </c>
      <c r="AE102" t="str">
        <v>..</v>
      </c>
      <c r="AF102">
        <v>49.229702103968847</v>
      </c>
      <c r="AG102" t="str">
        <v>..</v>
      </c>
      <c r="AH102" t="str">
        <v>..</v>
      </c>
      <c r="AI102">
        <v>35257086118396.641</v>
      </c>
      <c r="AJ102">
        <v>6.6990341407983003</v>
      </c>
      <c r="AL102">
        <f t="shared" si="7"/>
        <v>69.641119913038381</v>
      </c>
      <c r="AM102">
        <f t="shared" si="4"/>
        <v>-143005105803.40268</v>
      </c>
      <c r="AN102">
        <f t="shared" si="5"/>
        <v>6510521378.2628059</v>
      </c>
      <c r="AO102">
        <f t="shared" si="6"/>
        <v>10345051901.802017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Wéry</dc:creator>
  <cp:lastModifiedBy>Sébastien Wéry</cp:lastModifiedBy>
  <dcterms:created xsi:type="dcterms:W3CDTF">2024-06-24T21:43:50Z</dcterms:created>
  <dcterms:modified xsi:type="dcterms:W3CDTF">2024-08-01T13:05:41Z</dcterms:modified>
</cp:coreProperties>
</file>