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/Desktop/"/>
    </mc:Choice>
  </mc:AlternateContent>
  <xr:revisionPtr revIDLastSave="0" documentId="13_ncr:1_{90206122-8E8C-1644-8267-1925833881AD}" xr6:coauthVersionLast="47" xr6:coauthVersionMax="47" xr10:uidLastSave="{00000000-0000-0000-0000-000000000000}"/>
  <bookViews>
    <workbookView xWindow="400" yWindow="500" windowWidth="28040" windowHeight="16100" xr2:uid="{B421B2C7-85F2-9F4A-B943-4D4DD01D74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41" i="1" l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J43" i="1"/>
  <c r="AJ44" i="1" s="1"/>
  <c r="AJ45" i="1" s="1"/>
  <c r="AJ46" i="1" s="1"/>
  <c r="AJ47" i="1" s="1"/>
  <c r="AJ48" i="1" s="1"/>
  <c r="AJ49" i="1" s="1"/>
  <c r="AJ50" i="1" s="1"/>
  <c r="AJ51" i="1" s="1"/>
  <c r="AJ52" i="1" s="1"/>
  <c r="AJ53" i="1" s="1"/>
  <c r="AJ54" i="1" s="1"/>
  <c r="AJ55" i="1" s="1"/>
  <c r="AJ56" i="1" s="1"/>
  <c r="AJ57" i="1" s="1"/>
  <c r="AJ58" i="1" s="1"/>
  <c r="AJ59" i="1" s="1"/>
  <c r="AJ60" i="1" s="1"/>
  <c r="AJ61" i="1" s="1"/>
  <c r="AJ62" i="1" s="1"/>
  <c r="AJ63" i="1" s="1"/>
  <c r="AJ64" i="1" s="1"/>
  <c r="AJ65" i="1" s="1"/>
  <c r="AJ66" i="1" s="1"/>
  <c r="AJ67" i="1" s="1"/>
  <c r="AJ68" i="1" s="1"/>
  <c r="AJ69" i="1" s="1"/>
  <c r="AJ70" i="1" s="1"/>
  <c r="AJ71" i="1" s="1"/>
  <c r="AJ72" i="1" s="1"/>
  <c r="AJ73" i="1" s="1"/>
  <c r="AJ74" i="1" s="1"/>
  <c r="AJ75" i="1" s="1"/>
  <c r="AJ76" i="1" s="1"/>
  <c r="AJ77" i="1" s="1"/>
  <c r="AJ78" i="1" s="1"/>
  <c r="AJ79" i="1" s="1"/>
  <c r="AJ80" i="1" s="1"/>
  <c r="AJ81" i="1" s="1"/>
  <c r="AJ82" i="1" s="1"/>
  <c r="AJ83" i="1" s="1"/>
  <c r="AJ84" i="1" s="1"/>
  <c r="AJ85" i="1" s="1"/>
  <c r="AJ86" i="1" s="1"/>
  <c r="AJ87" i="1" s="1"/>
  <c r="AJ88" i="1" s="1"/>
  <c r="AJ89" i="1" s="1"/>
  <c r="AJ90" i="1" s="1"/>
  <c r="AJ91" i="1" s="1"/>
  <c r="AJ92" i="1" s="1"/>
  <c r="AJ93" i="1" s="1"/>
  <c r="AJ94" i="1" s="1"/>
  <c r="AJ95" i="1" s="1"/>
  <c r="AJ96" i="1" s="1"/>
  <c r="AJ97" i="1" s="1"/>
  <c r="AJ98" i="1" s="1"/>
  <c r="AJ99" i="1" s="1"/>
  <c r="AJ100" i="1" s="1"/>
  <c r="AJ101" i="1" s="1"/>
  <c r="AJ42" i="1"/>
  <c r="AJ41" i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A37" i="1" a="1"/>
  <c r="AA37" i="1" s="1"/>
  <c r="Z37" i="1" a="1"/>
  <c r="Z37" i="1" s="1"/>
  <c r="Y37" i="1" a="1"/>
  <c r="Y37" i="1" s="1"/>
  <c r="X37" i="1" a="1"/>
  <c r="X37" i="1" s="1"/>
  <c r="W37" i="1" a="1"/>
  <c r="W37" i="1" s="1"/>
  <c r="V37" i="1" a="1"/>
  <c r="V37" i="1" s="1"/>
  <c r="U37" i="1" a="1"/>
  <c r="U37" i="1" s="1"/>
  <c r="T37" i="1" a="1"/>
  <c r="T37" i="1" s="1"/>
  <c r="R37" i="1" a="1"/>
  <c r="R37" i="1" s="1"/>
  <c r="Q37" i="1" a="1"/>
  <c r="Q37" i="1" s="1"/>
  <c r="P37" i="1" a="1"/>
  <c r="P37" i="1" s="1"/>
  <c r="O37" i="1" a="1"/>
  <c r="O37" i="1" s="1"/>
  <c r="N37" i="1" a="1"/>
  <c r="N37" i="1" s="1"/>
  <c r="M37" i="1" a="1"/>
  <c r="M37" i="1" s="1"/>
  <c r="L37" i="1" a="1"/>
  <c r="L37" i="1" s="1"/>
  <c r="K37" i="1" a="1"/>
  <c r="K37" i="1" s="1"/>
  <c r="S37" i="1" a="1"/>
  <c r="S37" i="1" s="1"/>
  <c r="J37" i="1" a="1"/>
  <c r="J37" i="1" s="1"/>
  <c r="I37" i="1" a="1"/>
  <c r="I37" i="1" s="1"/>
  <c r="H37" i="1" a="1"/>
  <c r="H37" i="1" s="1"/>
  <c r="G37" i="1" a="1"/>
  <c r="G37" i="1" s="1"/>
  <c r="F37" i="1" a="1"/>
  <c r="F37" i="1" s="1"/>
  <c r="E37" i="1" a="1"/>
  <c r="E37" i="1" s="1"/>
  <c r="D37" i="1" a="1"/>
  <c r="D37" i="1" s="1"/>
  <c r="C37" i="1" a="1"/>
  <c r="C37" i="1" s="1"/>
  <c r="B37" i="1" a="1"/>
  <c r="B37" i="1" s="1"/>
  <c r="A37" i="1" a="1"/>
  <c r="A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<sst xmlns="http://schemas.openxmlformats.org/spreadsheetml/2006/main" count="128" uniqueCount="54">
  <si>
    <t>Country Name</t>
  </si>
  <si>
    <t>Country Code</t>
  </si>
  <si>
    <t>Series Name</t>
  </si>
  <si>
    <t>China</t>
  </si>
  <si>
    <t>CHN</t>
  </si>
  <si>
    <t>Agricultural land (sq. km)</t>
  </si>
  <si>
    <t>..</t>
  </si>
  <si>
    <t>Agriculture, forestry, and fishing, value added (constant LCU)</t>
  </si>
  <si>
    <t>Capture fisheries production (metric tons)</t>
  </si>
  <si>
    <t>Cereal production (metric tons)</t>
  </si>
  <si>
    <t>Changes in inventories (current LCU)</t>
  </si>
  <si>
    <t>Crop production index (2014-2016 = 100)</t>
  </si>
  <si>
    <t>DEC alternative conversion factor (LCU per US$)</t>
  </si>
  <si>
    <t>Exports of goods and services (current LCU)</t>
  </si>
  <si>
    <t>External balance on goods and services (current LCU)</t>
  </si>
  <si>
    <t>Fertilizer consumption (kilograms per hectare of arable land)</t>
  </si>
  <si>
    <t>Final consumption expenditure (current LCU)</t>
  </si>
  <si>
    <t>GDP (constant LCU)</t>
  </si>
  <si>
    <t>GNI (current LCU)</t>
  </si>
  <si>
    <t>Gross capital formation (current LCU)</t>
  </si>
  <si>
    <t>Gross domestic savings (current LCU)</t>
  </si>
  <si>
    <t>Gross fixed capital formation (current LCU)</t>
  </si>
  <si>
    <t>Gross national expenditure (current LCU)</t>
  </si>
  <si>
    <t>Households and NPISHs Final consumption expenditure (current LCU)</t>
  </si>
  <si>
    <t>Imports of goods and services (current LCU)</t>
  </si>
  <si>
    <t>Industry (including construction), value added (constant LCU)</t>
  </si>
  <si>
    <t>Inflation, GDP deflator (annual %)</t>
  </si>
  <si>
    <t>Land under cereal production (hectares)</t>
  </si>
  <si>
    <t>Merchandise exports (current US$)</t>
  </si>
  <si>
    <t>Merchandise imports (current US$)</t>
  </si>
  <si>
    <t>Official exchange rate (LCU per US$, period average)</t>
  </si>
  <si>
    <t>Permanent cropland (% of land area)</t>
  </si>
  <si>
    <t>Renewable internal freshwater resources per capita (cubic meters)</t>
  </si>
  <si>
    <t>Rural population (% of total population)</t>
  </si>
  <si>
    <t>Services, value added (current LCU)</t>
  </si>
  <si>
    <t>Total fisheries production (metric tons)</t>
  </si>
  <si>
    <t>Trade (% of GDP)</t>
  </si>
  <si>
    <t>Aquaculture production (metric tons)</t>
  </si>
  <si>
    <t>Arable land (hectares)</t>
  </si>
  <si>
    <t>cumulative inflation</t>
  </si>
  <si>
    <t>changes in inventories, ADJ</t>
  </si>
  <si>
    <t>Exports, ADJ</t>
  </si>
  <si>
    <t>External balance, ADJ</t>
  </si>
  <si>
    <t>Final consumption expenditure, ADJ</t>
  </si>
  <si>
    <t>GNI, ADJ</t>
  </si>
  <si>
    <t>Gross capital formation, ADJ</t>
  </si>
  <si>
    <t>Gross domestic savi ngs, ADJ</t>
  </si>
  <si>
    <t>Gross fixed capital formation, ADJ</t>
  </si>
  <si>
    <t>Gross national expenditure, ADJ</t>
  </si>
  <si>
    <t>Houselholds and Npish consumption expenditure, ADJ</t>
  </si>
  <si>
    <t>Exports of marchandise, ADJ</t>
  </si>
  <si>
    <t>Imports of marchandise, ADJ</t>
  </si>
  <si>
    <t>Services, value added, ADJ</t>
  </si>
  <si>
    <t>Imports of goods,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</si>
</sst>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DC51-FC7D-874D-8083-63840D31B2D3}">
  <dimension ref="A1:BO101"/>
  <sheetViews>
    <sheetView tabSelected="1" zoomScale="125" workbookViewId="0">
      <selection activeCell="E13" sqref="E13"/>
    </sheetView>
  </sheetViews>
  <sheetFormatPr baseColWidth="10" defaultRowHeight="16" x14ac:dyDescent="0.2"/>
  <cols>
    <col min="33" max="37" width="12.33203125" bestFit="1" customWidth="1"/>
    <col min="38" max="38" width="11.33203125" bestFit="1" customWidth="1"/>
    <col min="39" max="40" width="12.33203125" bestFit="1" customWidth="1"/>
    <col min="41" max="41" width="12.6640625" bestFit="1" customWidth="1"/>
    <col min="42" max="47" width="12.33203125" bestFit="1" customWidth="1"/>
    <col min="48" max="48" width="11.33203125" bestFit="1" customWidth="1"/>
    <col min="49" max="49" width="12.33203125" bestFit="1" customWidth="1"/>
    <col min="50" max="50" width="12.6640625" bestFit="1" customWidth="1"/>
    <col min="51" max="54" width="12.33203125" bestFit="1" customWidth="1"/>
  </cols>
  <sheetData>
    <row r="1" spans="3:67" x14ac:dyDescent="0.2">
      <c r="C1" s="1" t="s">
        <v>0</v>
      </c>
      <c r="D1" s="2" t="s">
        <v>1</v>
      </c>
      <c r="E1" s="1" t="s">
        <v>2</v>
      </c>
      <c r="F1" s="1">
        <v>1961</v>
      </c>
      <c r="G1" s="1">
        <v>1962</v>
      </c>
      <c r="H1" s="1">
        <v>1963</v>
      </c>
      <c r="I1" s="1">
        <v>1964</v>
      </c>
      <c r="J1" s="1">
        <v>1965</v>
      </c>
      <c r="K1" s="1">
        <v>1966</v>
      </c>
      <c r="L1" s="1">
        <v>1967</v>
      </c>
      <c r="M1" s="1">
        <v>1968</v>
      </c>
      <c r="N1" s="1">
        <v>1969</v>
      </c>
      <c r="O1" s="1">
        <v>1970</v>
      </c>
      <c r="P1" s="1">
        <v>1971</v>
      </c>
      <c r="Q1" s="1">
        <v>1972</v>
      </c>
      <c r="R1" s="1">
        <v>1973</v>
      </c>
      <c r="S1" s="1">
        <v>1974</v>
      </c>
      <c r="T1" s="1">
        <v>1975</v>
      </c>
      <c r="U1" s="1">
        <v>1976</v>
      </c>
      <c r="V1" s="1">
        <v>1977</v>
      </c>
      <c r="W1" s="1">
        <v>1978</v>
      </c>
      <c r="X1" s="1">
        <v>1979</v>
      </c>
      <c r="Y1" s="1">
        <v>1980</v>
      </c>
      <c r="Z1" s="1">
        <v>1981</v>
      </c>
      <c r="AA1" s="1">
        <v>1982</v>
      </c>
      <c r="AB1" s="1">
        <v>1983</v>
      </c>
      <c r="AC1" s="1">
        <v>1984</v>
      </c>
      <c r="AD1" s="1">
        <v>1985</v>
      </c>
      <c r="AE1" s="1">
        <v>1986</v>
      </c>
      <c r="AF1" s="1">
        <v>1987</v>
      </c>
      <c r="AG1" s="1">
        <v>1988</v>
      </c>
      <c r="AH1" s="1">
        <v>1989</v>
      </c>
      <c r="AI1" s="1">
        <v>1990</v>
      </c>
      <c r="AJ1" s="1">
        <v>1991</v>
      </c>
      <c r="AK1" s="1">
        <v>1992</v>
      </c>
      <c r="AL1" s="1">
        <v>1993</v>
      </c>
      <c r="AM1" s="1">
        <v>1994</v>
      </c>
      <c r="AN1" s="1">
        <v>1995</v>
      </c>
      <c r="AO1" s="1">
        <v>1996</v>
      </c>
      <c r="AP1" s="1">
        <v>1997</v>
      </c>
      <c r="AQ1" s="1">
        <v>1998</v>
      </c>
      <c r="AR1" s="1">
        <v>1999</v>
      </c>
      <c r="AS1" s="1">
        <v>2000</v>
      </c>
      <c r="AT1" s="1">
        <v>2001</v>
      </c>
      <c r="AU1" s="1">
        <v>2002</v>
      </c>
      <c r="AV1" s="1">
        <v>2003</v>
      </c>
      <c r="AW1" s="1">
        <v>2004</v>
      </c>
      <c r="AX1" s="1">
        <v>2005</v>
      </c>
      <c r="AY1" s="1">
        <v>2006</v>
      </c>
      <c r="AZ1" s="1">
        <v>2007</v>
      </c>
      <c r="BA1" s="1">
        <v>2008</v>
      </c>
      <c r="BB1" s="1">
        <v>2009</v>
      </c>
      <c r="BC1" s="1">
        <v>2010</v>
      </c>
      <c r="BD1" s="1">
        <v>2011</v>
      </c>
      <c r="BE1" s="1">
        <v>2012</v>
      </c>
      <c r="BF1" s="1">
        <v>2013</v>
      </c>
      <c r="BG1" s="1">
        <v>2014</v>
      </c>
      <c r="BH1" s="1">
        <v>2015</v>
      </c>
      <c r="BI1" s="1">
        <v>2016</v>
      </c>
      <c r="BJ1" s="1">
        <v>2017</v>
      </c>
      <c r="BK1" s="1">
        <v>2018</v>
      </c>
      <c r="BL1" s="1">
        <v>2019</v>
      </c>
      <c r="BM1" s="1">
        <v>2020</v>
      </c>
      <c r="BN1" s="1">
        <v>2021</v>
      </c>
      <c r="BO1" s="1">
        <v>2022</v>
      </c>
    </row>
    <row r="2" spans="3:67" x14ac:dyDescent="0.2">
      <c r="C2" t="s">
        <v>3</v>
      </c>
      <c r="D2" s="3" t="s">
        <v>4</v>
      </c>
      <c r="E2" t="s">
        <v>5</v>
      </c>
      <c r="F2">
        <v>3423500</v>
      </c>
      <c r="G2">
        <v>3451000</v>
      </c>
      <c r="H2">
        <v>3479500</v>
      </c>
      <c r="I2">
        <v>3508000</v>
      </c>
      <c r="J2">
        <v>3546000</v>
      </c>
      <c r="K2">
        <v>3582000</v>
      </c>
      <c r="L2">
        <v>3618000</v>
      </c>
      <c r="M2">
        <v>3654000</v>
      </c>
      <c r="N2">
        <v>3700000</v>
      </c>
      <c r="O2">
        <v>3746000</v>
      </c>
      <c r="P2">
        <v>3792500</v>
      </c>
      <c r="Q2">
        <v>3838700</v>
      </c>
      <c r="R2">
        <v>3894800</v>
      </c>
      <c r="S2">
        <v>3961000</v>
      </c>
      <c r="T2">
        <v>4007100</v>
      </c>
      <c r="U2">
        <v>4066033.3330000001</v>
      </c>
      <c r="V2">
        <v>4124966.6669999999</v>
      </c>
      <c r="W2">
        <v>4184700</v>
      </c>
      <c r="X2">
        <v>4230375</v>
      </c>
      <c r="Y2">
        <v>4276040</v>
      </c>
      <c r="Z2">
        <v>4329090</v>
      </c>
      <c r="AA2">
        <v>4425180</v>
      </c>
      <c r="AB2">
        <v>4529280</v>
      </c>
      <c r="AC2">
        <v>4645370</v>
      </c>
      <c r="AD2">
        <v>4763470</v>
      </c>
      <c r="AE2">
        <v>4824560</v>
      </c>
      <c r="AF2">
        <v>4877660</v>
      </c>
      <c r="AG2">
        <v>4933750</v>
      </c>
      <c r="AH2">
        <v>4994850</v>
      </c>
      <c r="AI2">
        <v>5056940</v>
      </c>
      <c r="AJ2">
        <v>5113790</v>
      </c>
      <c r="AK2">
        <v>5143140</v>
      </c>
      <c r="AL2">
        <v>5182230</v>
      </c>
      <c r="AM2">
        <v>5228330</v>
      </c>
      <c r="AN2">
        <v>5228330</v>
      </c>
      <c r="AO2">
        <v>5228720</v>
      </c>
      <c r="AP2">
        <v>5228722.5</v>
      </c>
      <c r="AQ2">
        <v>5228725</v>
      </c>
      <c r="AR2">
        <v>5228727.5</v>
      </c>
      <c r="AS2">
        <v>5228730</v>
      </c>
      <c r="AT2">
        <v>5234668.4440000001</v>
      </c>
      <c r="AU2">
        <v>5240606.8889999995</v>
      </c>
      <c r="AV2">
        <v>5246545.3330000006</v>
      </c>
      <c r="AW2">
        <v>5252483.7779999999</v>
      </c>
      <c r="AX2">
        <v>5258422.2220000001</v>
      </c>
      <c r="AY2">
        <v>5264360.6669999994</v>
      </c>
      <c r="AZ2">
        <v>5270299.1110000005</v>
      </c>
      <c r="BA2">
        <v>5276237.5559999999</v>
      </c>
      <c r="BB2">
        <v>5282176</v>
      </c>
      <c r="BC2">
        <v>5274623</v>
      </c>
      <c r="BD2">
        <v>5267130</v>
      </c>
      <c r="BE2">
        <v>5259607</v>
      </c>
      <c r="BF2">
        <v>5252084</v>
      </c>
      <c r="BG2">
        <v>5244561</v>
      </c>
      <c r="BH2">
        <v>5237038</v>
      </c>
      <c r="BI2">
        <v>5229515</v>
      </c>
      <c r="BJ2">
        <v>5221992</v>
      </c>
      <c r="BK2">
        <v>5214469</v>
      </c>
      <c r="BL2">
        <v>5206950</v>
      </c>
      <c r="BM2">
        <v>5206950</v>
      </c>
      <c r="BN2">
        <v>5206950</v>
      </c>
      <c r="BO2" t="s">
        <v>6</v>
      </c>
    </row>
    <row r="3" spans="3:67" x14ac:dyDescent="0.2">
      <c r="C3" t="s">
        <v>3</v>
      </c>
      <c r="D3" s="3" t="s">
        <v>4</v>
      </c>
      <c r="E3" t="s">
        <v>7</v>
      </c>
      <c r="F3">
        <v>618850062860</v>
      </c>
      <c r="G3">
        <v>646698315660</v>
      </c>
      <c r="H3">
        <v>719775225330</v>
      </c>
      <c r="I3">
        <v>812626229460</v>
      </c>
      <c r="J3">
        <v>891450973680</v>
      </c>
      <c r="K3">
        <v>955635443840</v>
      </c>
      <c r="L3">
        <v>973792517220</v>
      </c>
      <c r="M3">
        <v>958211837030</v>
      </c>
      <c r="N3">
        <v>965877531620</v>
      </c>
      <c r="O3">
        <v>1040250101600</v>
      </c>
      <c r="P3">
        <v>1060014853600</v>
      </c>
      <c r="Q3">
        <v>1050474719800.0001</v>
      </c>
      <c r="R3">
        <v>1145017444600</v>
      </c>
      <c r="S3">
        <v>1191963159800</v>
      </c>
      <c r="T3">
        <v>1215802423100</v>
      </c>
      <c r="U3">
        <v>1193917979400</v>
      </c>
      <c r="V3">
        <v>1167651783900</v>
      </c>
      <c r="W3">
        <v>1154654408100</v>
      </c>
      <c r="X3">
        <v>1225485891600</v>
      </c>
      <c r="Y3">
        <v>1207318435200</v>
      </c>
      <c r="Z3">
        <v>1291619860400</v>
      </c>
      <c r="AA3">
        <v>1440528444300</v>
      </c>
      <c r="AB3">
        <v>1560465308000</v>
      </c>
      <c r="AC3">
        <v>1761462812300</v>
      </c>
      <c r="AD3">
        <v>1793942063100</v>
      </c>
      <c r="AE3">
        <v>1853477390200</v>
      </c>
      <c r="AF3">
        <v>1940668389800</v>
      </c>
      <c r="AG3">
        <v>1990037695300</v>
      </c>
      <c r="AH3">
        <v>2051231349100</v>
      </c>
      <c r="AI3">
        <v>2201540087900</v>
      </c>
      <c r="AJ3">
        <v>2253353998600</v>
      </c>
      <c r="AK3">
        <v>2358157561100</v>
      </c>
      <c r="AL3">
        <v>2467792536900</v>
      </c>
      <c r="AM3">
        <v>2565160420100</v>
      </c>
      <c r="AN3">
        <v>2691947130200</v>
      </c>
      <c r="AO3">
        <v>2827618409400</v>
      </c>
      <c r="AP3">
        <v>2924793487300</v>
      </c>
      <c r="AQ3">
        <v>3025201488800</v>
      </c>
      <c r="AR3">
        <v>3107831034600</v>
      </c>
      <c r="AS3">
        <v>3180197440800</v>
      </c>
      <c r="AT3">
        <v>3264093314800</v>
      </c>
      <c r="AU3">
        <v>3352222089700</v>
      </c>
      <c r="AV3">
        <v>3431738687300</v>
      </c>
      <c r="AW3">
        <v>3641247019400</v>
      </c>
      <c r="AX3">
        <v>3826000776200</v>
      </c>
      <c r="AY3">
        <v>4007937760800</v>
      </c>
      <c r="AZ3">
        <v>4149163455800</v>
      </c>
      <c r="BA3">
        <v>4363094517199.9995</v>
      </c>
      <c r="BB3">
        <v>4537724137000</v>
      </c>
      <c r="BC3">
        <v>4730625952200</v>
      </c>
      <c r="BD3">
        <v>4928095962900</v>
      </c>
      <c r="BE3">
        <v>5148211436700</v>
      </c>
      <c r="BF3">
        <v>5344214133700</v>
      </c>
      <c r="BG3">
        <v>5560679829700</v>
      </c>
      <c r="BH3">
        <v>5777464126500</v>
      </c>
      <c r="BI3">
        <v>5966838628900</v>
      </c>
      <c r="BJ3">
        <v>6203202470500</v>
      </c>
      <c r="BK3">
        <v>6419254894900</v>
      </c>
      <c r="BL3">
        <v>6616762116100</v>
      </c>
      <c r="BM3">
        <v>6823938533200</v>
      </c>
      <c r="BN3">
        <v>7306650049100</v>
      </c>
      <c r="BO3">
        <v>7608624079500</v>
      </c>
    </row>
    <row r="4" spans="3:67" x14ac:dyDescent="0.2">
      <c r="C4" t="s">
        <v>3</v>
      </c>
      <c r="D4" s="3" t="s">
        <v>4</v>
      </c>
      <c r="E4" t="s">
        <v>8</v>
      </c>
      <c r="F4">
        <v>2395838</v>
      </c>
      <c r="G4">
        <v>2539279</v>
      </c>
      <c r="H4">
        <v>2491069</v>
      </c>
      <c r="I4">
        <v>2466117</v>
      </c>
      <c r="J4">
        <v>2530460</v>
      </c>
      <c r="K4">
        <v>2504425</v>
      </c>
      <c r="L4">
        <v>2509289</v>
      </c>
      <c r="M4">
        <v>2625692</v>
      </c>
      <c r="N4">
        <v>2553251</v>
      </c>
      <c r="O4">
        <v>2490020</v>
      </c>
      <c r="P4">
        <v>2703602</v>
      </c>
      <c r="Q4">
        <v>3008671</v>
      </c>
      <c r="R4">
        <v>3099216</v>
      </c>
      <c r="S4">
        <v>3384961</v>
      </c>
      <c r="T4">
        <v>3496766</v>
      </c>
      <c r="U4">
        <v>3597449</v>
      </c>
      <c r="V4">
        <v>3623109</v>
      </c>
      <c r="W4">
        <v>3451288</v>
      </c>
      <c r="X4">
        <v>3071706</v>
      </c>
      <c r="Y4">
        <v>3146970</v>
      </c>
      <c r="Z4">
        <v>3140232</v>
      </c>
      <c r="AA4">
        <v>3508610</v>
      </c>
      <c r="AB4">
        <v>3670055</v>
      </c>
      <c r="AC4">
        <v>3940713</v>
      </c>
      <c r="AD4">
        <v>4210121</v>
      </c>
      <c r="AE4">
        <v>4810254</v>
      </c>
      <c r="AF4">
        <v>5407952</v>
      </c>
      <c r="AG4">
        <v>5812730</v>
      </c>
      <c r="AH4">
        <v>6224910</v>
      </c>
      <c r="AI4">
        <v>6714530</v>
      </c>
      <c r="AJ4">
        <v>7452199</v>
      </c>
      <c r="AK4">
        <v>8422552</v>
      </c>
      <c r="AL4">
        <v>9475687</v>
      </c>
      <c r="AM4">
        <v>11017836</v>
      </c>
      <c r="AN4">
        <v>12712706</v>
      </c>
      <c r="AO4">
        <v>14333737</v>
      </c>
      <c r="AP4">
        <v>14719861</v>
      </c>
      <c r="AQ4">
        <v>15472568</v>
      </c>
      <c r="AR4">
        <v>15208077</v>
      </c>
      <c r="AS4">
        <v>14823866</v>
      </c>
      <c r="AT4">
        <v>14403875</v>
      </c>
      <c r="AU4">
        <v>14426596</v>
      </c>
      <c r="AV4">
        <v>14598934</v>
      </c>
      <c r="AW4">
        <v>14786243</v>
      </c>
      <c r="AX4">
        <v>14850730</v>
      </c>
      <c r="AY4">
        <v>14995706</v>
      </c>
      <c r="AZ4">
        <v>14987636</v>
      </c>
      <c r="BA4">
        <v>15157263</v>
      </c>
      <c r="BB4">
        <v>15062980</v>
      </c>
      <c r="BC4">
        <v>15054057</v>
      </c>
      <c r="BD4">
        <v>15263615.15</v>
      </c>
      <c r="BE4">
        <v>15446318.15</v>
      </c>
      <c r="BF4">
        <v>15633567.439999999</v>
      </c>
      <c r="BG4">
        <v>16363366.41</v>
      </c>
      <c r="BH4">
        <v>16647934.68</v>
      </c>
      <c r="BI4">
        <v>16019261.57</v>
      </c>
      <c r="BJ4">
        <v>15576685.300000001</v>
      </c>
      <c r="BK4">
        <v>14831109.109999999</v>
      </c>
      <c r="BL4">
        <v>14169893.460000001</v>
      </c>
      <c r="BM4">
        <v>13445983.02</v>
      </c>
      <c r="BN4">
        <v>13142836.98</v>
      </c>
      <c r="BO4" t="s">
        <v>6</v>
      </c>
    </row>
    <row r="5" spans="3:67" x14ac:dyDescent="0.2">
      <c r="C5" t="s">
        <v>3</v>
      </c>
      <c r="D5" s="3" t="s">
        <v>4</v>
      </c>
      <c r="E5" t="s">
        <v>9</v>
      </c>
      <c r="F5">
        <v>107000000</v>
      </c>
      <c r="G5">
        <v>117640008</v>
      </c>
      <c r="H5">
        <v>134720016</v>
      </c>
      <c r="I5">
        <v>149430000</v>
      </c>
      <c r="J5">
        <v>159090000</v>
      </c>
      <c r="K5">
        <v>174500000</v>
      </c>
      <c r="L5">
        <v>178020016</v>
      </c>
      <c r="M5">
        <v>173855008</v>
      </c>
      <c r="N5">
        <v>173470016</v>
      </c>
      <c r="O5">
        <v>197635008</v>
      </c>
      <c r="P5">
        <v>209130016</v>
      </c>
      <c r="Q5">
        <v>203340016</v>
      </c>
      <c r="R5">
        <v>218890016</v>
      </c>
      <c r="S5">
        <v>231390016</v>
      </c>
      <c r="T5">
        <v>241191200</v>
      </c>
      <c r="U5">
        <v>246655325</v>
      </c>
      <c r="V5">
        <v>239825142</v>
      </c>
      <c r="W5">
        <v>269820586</v>
      </c>
      <c r="X5">
        <v>289520560</v>
      </c>
      <c r="Y5">
        <v>277190199</v>
      </c>
      <c r="Z5">
        <v>283330308</v>
      </c>
      <c r="AA5">
        <v>312085310</v>
      </c>
      <c r="AB5">
        <v>342270058</v>
      </c>
      <c r="AC5">
        <v>362820018</v>
      </c>
      <c r="AD5">
        <v>336761042</v>
      </c>
      <c r="AE5">
        <v>349163856</v>
      </c>
      <c r="AF5">
        <v>356365875</v>
      </c>
      <c r="AG5">
        <v>348996930</v>
      </c>
      <c r="AH5">
        <v>364819680</v>
      </c>
      <c r="AI5">
        <v>403001409.63999999</v>
      </c>
      <c r="AJ5">
        <v>396095011</v>
      </c>
      <c r="AK5">
        <v>401702616</v>
      </c>
      <c r="AL5">
        <v>405173951</v>
      </c>
      <c r="AM5">
        <v>393891055</v>
      </c>
      <c r="AN5">
        <v>416113700</v>
      </c>
      <c r="AO5">
        <v>451045054.41000003</v>
      </c>
      <c r="AP5">
        <v>443493425</v>
      </c>
      <c r="AQ5">
        <v>456246878</v>
      </c>
      <c r="AR5">
        <v>453040320</v>
      </c>
      <c r="AS5">
        <v>405223840</v>
      </c>
      <c r="AT5">
        <v>396483180</v>
      </c>
      <c r="AU5">
        <v>396676265</v>
      </c>
      <c r="AV5">
        <v>374819300</v>
      </c>
      <c r="AW5">
        <v>411570400</v>
      </c>
      <c r="AX5">
        <v>427760500</v>
      </c>
      <c r="AY5">
        <v>451108151.94</v>
      </c>
      <c r="AZ5">
        <v>456668100</v>
      </c>
      <c r="BA5">
        <v>479263400</v>
      </c>
      <c r="BB5">
        <v>482657000</v>
      </c>
      <c r="BC5">
        <v>497807900</v>
      </c>
      <c r="BD5">
        <v>521255500</v>
      </c>
      <c r="BE5">
        <v>541643200</v>
      </c>
      <c r="BF5">
        <v>555365200</v>
      </c>
      <c r="BG5">
        <v>560519000</v>
      </c>
      <c r="BH5">
        <v>618165313.26999998</v>
      </c>
      <c r="BI5">
        <v>614697468.75999999</v>
      </c>
      <c r="BJ5">
        <v>614070169.02999997</v>
      </c>
      <c r="BK5">
        <v>609946694.21000004</v>
      </c>
      <c r="BL5">
        <v>613418208.03999996</v>
      </c>
      <c r="BM5">
        <v>616637038.24000001</v>
      </c>
      <c r="BN5">
        <v>632589122.62</v>
      </c>
      <c r="BO5">
        <v>633293471.19000006</v>
      </c>
    </row>
    <row r="6" spans="3:67" x14ac:dyDescent="0.2">
      <c r="C6" t="s">
        <v>3</v>
      </c>
      <c r="D6" s="3" t="s">
        <v>4</v>
      </c>
      <c r="E6" t="s">
        <v>10</v>
      </c>
      <c r="F6">
        <v>4700000000</v>
      </c>
      <c r="G6">
        <v>300000000</v>
      </c>
      <c r="H6">
        <v>5000000000</v>
      </c>
      <c r="I6">
        <v>6000000000</v>
      </c>
      <c r="J6">
        <v>11200000000</v>
      </c>
      <c r="K6">
        <v>16300000000</v>
      </c>
      <c r="L6">
        <v>10200000000</v>
      </c>
      <c r="M6">
        <v>13200000000</v>
      </c>
      <c r="N6">
        <v>7900000000</v>
      </c>
      <c r="O6">
        <v>19900000000</v>
      </c>
      <c r="P6">
        <v>21600000000</v>
      </c>
      <c r="Q6">
        <v>16900000000</v>
      </c>
      <c r="R6">
        <v>23900000000</v>
      </c>
      <c r="S6">
        <v>18800000000</v>
      </c>
      <c r="T6">
        <v>18200000000</v>
      </c>
      <c r="U6">
        <v>12500000000</v>
      </c>
      <c r="V6">
        <v>18700000000</v>
      </c>
      <c r="W6">
        <v>30400000000</v>
      </c>
      <c r="X6">
        <v>32580000000</v>
      </c>
      <c r="Y6">
        <v>27730000000</v>
      </c>
      <c r="Z6">
        <v>28090000000</v>
      </c>
      <c r="AA6">
        <v>20100000000</v>
      </c>
      <c r="AB6">
        <v>22570000000</v>
      </c>
      <c r="AC6">
        <v>36810000000</v>
      </c>
      <c r="AD6">
        <v>78550000000</v>
      </c>
      <c r="AE6">
        <v>70220000000</v>
      </c>
      <c r="AF6">
        <v>82330000000</v>
      </c>
      <c r="AG6">
        <v>121830000000</v>
      </c>
      <c r="AH6">
        <v>199330000000</v>
      </c>
      <c r="AI6">
        <v>191920000000</v>
      </c>
      <c r="AJ6">
        <v>209770000000</v>
      </c>
      <c r="AK6">
        <v>237260000000</v>
      </c>
      <c r="AL6">
        <v>220850000000</v>
      </c>
      <c r="AM6">
        <v>272840000000</v>
      </c>
      <c r="AN6">
        <v>398510000000</v>
      </c>
      <c r="AO6">
        <v>423680000000</v>
      </c>
      <c r="AP6">
        <v>360300000000</v>
      </c>
      <c r="AQ6">
        <v>164520000000</v>
      </c>
      <c r="AR6">
        <v>142420000000</v>
      </c>
      <c r="AS6">
        <v>99840000000</v>
      </c>
      <c r="AT6">
        <v>231490000000</v>
      </c>
      <c r="AU6">
        <v>133290000000</v>
      </c>
      <c r="AV6">
        <v>187230000000</v>
      </c>
      <c r="AW6">
        <v>375070000000</v>
      </c>
      <c r="AX6">
        <v>172395951500</v>
      </c>
      <c r="AY6">
        <v>260001807000</v>
      </c>
      <c r="AZ6">
        <v>699463987200</v>
      </c>
      <c r="BA6">
        <v>1024088424600</v>
      </c>
      <c r="BB6">
        <v>538343094799.99994</v>
      </c>
      <c r="BC6">
        <v>1082575440900</v>
      </c>
      <c r="BD6">
        <v>1365627280400</v>
      </c>
      <c r="BE6">
        <v>1063928939700</v>
      </c>
      <c r="BF6">
        <v>1114879849800</v>
      </c>
      <c r="BG6">
        <v>1266441483300</v>
      </c>
      <c r="BH6">
        <v>785627905100</v>
      </c>
      <c r="BI6">
        <v>805369233800</v>
      </c>
      <c r="BJ6">
        <v>958598673900</v>
      </c>
      <c r="BK6">
        <v>873725266600</v>
      </c>
      <c r="BL6">
        <v>422742769500</v>
      </c>
      <c r="BM6">
        <v>892543955300</v>
      </c>
      <c r="BN6">
        <v>1366494587300</v>
      </c>
      <c r="BO6">
        <v>1593281164900</v>
      </c>
    </row>
    <row r="7" spans="3:67" x14ac:dyDescent="0.2">
      <c r="C7" t="s">
        <v>3</v>
      </c>
      <c r="D7" s="3" t="s">
        <v>4</v>
      </c>
      <c r="E7" t="s">
        <v>11</v>
      </c>
      <c r="F7">
        <v>14.24</v>
      </c>
      <c r="G7">
        <v>14.97</v>
      </c>
      <c r="H7">
        <v>15.4</v>
      </c>
      <c r="I7">
        <v>16.18</v>
      </c>
      <c r="J7">
        <v>17.64</v>
      </c>
      <c r="K7">
        <v>19.05</v>
      </c>
      <c r="L7">
        <v>19.21</v>
      </c>
      <c r="M7">
        <v>19.09</v>
      </c>
      <c r="N7">
        <v>19.350000000000001</v>
      </c>
      <c r="O7">
        <v>20.73</v>
      </c>
      <c r="P7">
        <v>21.26</v>
      </c>
      <c r="Q7">
        <v>20.55</v>
      </c>
      <c r="R7">
        <v>23.34</v>
      </c>
      <c r="S7">
        <v>23.24</v>
      </c>
      <c r="T7">
        <v>23.72</v>
      </c>
      <c r="U7">
        <v>23.34</v>
      </c>
      <c r="V7">
        <v>23.92</v>
      </c>
      <c r="W7">
        <v>26.37</v>
      </c>
      <c r="X7">
        <v>26.8</v>
      </c>
      <c r="Y7">
        <v>26.52</v>
      </c>
      <c r="Z7">
        <v>27.71</v>
      </c>
      <c r="AA7">
        <v>30.37</v>
      </c>
      <c r="AB7">
        <v>32.72</v>
      </c>
      <c r="AC7">
        <v>35.26</v>
      </c>
      <c r="AD7">
        <v>34.04</v>
      </c>
      <c r="AE7">
        <v>34.72</v>
      </c>
      <c r="AF7">
        <v>36.549999999999997</v>
      </c>
      <c r="AG7">
        <v>36.549999999999997</v>
      </c>
      <c r="AH7">
        <v>37.369999999999997</v>
      </c>
      <c r="AI7">
        <v>40.1</v>
      </c>
      <c r="AJ7">
        <v>41.28</v>
      </c>
      <c r="AK7">
        <v>42.68</v>
      </c>
      <c r="AL7">
        <v>45.5</v>
      </c>
      <c r="AM7">
        <v>46.34</v>
      </c>
      <c r="AN7">
        <v>49.53</v>
      </c>
      <c r="AO7">
        <v>53.41</v>
      </c>
      <c r="AP7">
        <v>54.75</v>
      </c>
      <c r="AQ7">
        <v>56.45</v>
      </c>
      <c r="AR7">
        <v>58.43</v>
      </c>
      <c r="AS7">
        <v>61.97</v>
      </c>
      <c r="AT7">
        <v>63.25</v>
      </c>
      <c r="AU7">
        <v>66.02</v>
      </c>
      <c r="AV7">
        <v>65.89</v>
      </c>
      <c r="AW7">
        <v>70.44</v>
      </c>
      <c r="AX7">
        <v>72.56</v>
      </c>
      <c r="AY7">
        <v>74.41</v>
      </c>
      <c r="AZ7">
        <v>77.42</v>
      </c>
      <c r="BA7">
        <v>82.16</v>
      </c>
      <c r="BB7">
        <v>83.79</v>
      </c>
      <c r="BC7">
        <v>86.35</v>
      </c>
      <c r="BD7">
        <v>90.95</v>
      </c>
      <c r="BE7">
        <v>93.5</v>
      </c>
      <c r="BF7">
        <v>95.7</v>
      </c>
      <c r="BG7">
        <v>97.36</v>
      </c>
      <c r="BH7">
        <v>101.49</v>
      </c>
      <c r="BI7">
        <v>101.14</v>
      </c>
      <c r="BJ7">
        <v>103.12</v>
      </c>
      <c r="BK7">
        <v>104.39</v>
      </c>
      <c r="BL7">
        <v>107.84</v>
      </c>
      <c r="BM7">
        <v>107.94</v>
      </c>
      <c r="BN7">
        <v>109.76</v>
      </c>
      <c r="BO7">
        <v>111.85</v>
      </c>
    </row>
    <row r="8" spans="3:67" x14ac:dyDescent="0.2">
      <c r="C8" t="s">
        <v>3</v>
      </c>
      <c r="D8" s="3" t="s">
        <v>4</v>
      </c>
      <c r="E8" t="s">
        <v>12</v>
      </c>
      <c r="F8">
        <v>2.4618090000000001</v>
      </c>
      <c r="G8">
        <v>2.4618090000000001</v>
      </c>
      <c r="H8">
        <v>2.4618090000000001</v>
      </c>
      <c r="I8">
        <v>2.4618090000000001</v>
      </c>
      <c r="J8">
        <v>2.4618090000000001</v>
      </c>
      <c r="K8">
        <v>2.4618090000000001</v>
      </c>
      <c r="L8">
        <v>2.4618090000000001</v>
      </c>
      <c r="M8">
        <v>2.4618090000000001</v>
      </c>
      <c r="N8">
        <v>2.4618090000000001</v>
      </c>
      <c r="O8">
        <v>2.4618090000000001</v>
      </c>
      <c r="P8">
        <v>2.4618090000000001</v>
      </c>
      <c r="Q8">
        <v>2.245066</v>
      </c>
      <c r="R8">
        <v>1.9894160000000001</v>
      </c>
      <c r="S8">
        <v>1.9611069999999999</v>
      </c>
      <c r="T8">
        <v>1.859823</v>
      </c>
      <c r="U8">
        <v>1.9414149999999999</v>
      </c>
      <c r="V8">
        <v>1.857823</v>
      </c>
      <c r="W8">
        <v>1.6836</v>
      </c>
      <c r="X8">
        <v>1.5548999999999999</v>
      </c>
      <c r="Y8">
        <v>1.4984</v>
      </c>
      <c r="Z8">
        <v>1.7044999999999999</v>
      </c>
      <c r="AA8">
        <v>1.8925000000000001</v>
      </c>
      <c r="AB8">
        <v>1.9757</v>
      </c>
      <c r="AC8">
        <v>2.3199999999999998</v>
      </c>
      <c r="AD8">
        <v>2.9367000000000001</v>
      </c>
      <c r="AE8">
        <v>3.4527999999999999</v>
      </c>
      <c r="AF8">
        <v>3.7221000000000002</v>
      </c>
      <c r="AG8">
        <v>3.7221000000000002</v>
      </c>
      <c r="AH8">
        <v>3.7650999999999999</v>
      </c>
      <c r="AI8">
        <v>4.7831999999999999</v>
      </c>
      <c r="AJ8">
        <v>5.3234000000000004</v>
      </c>
      <c r="AK8">
        <v>5.5145999999999997</v>
      </c>
      <c r="AL8">
        <v>5.7619999999999996</v>
      </c>
      <c r="AM8">
        <v>8.6187430000000003</v>
      </c>
      <c r="AN8">
        <v>8.3514169999999996</v>
      </c>
      <c r="AO8">
        <v>8.3141750000000005</v>
      </c>
      <c r="AP8">
        <v>8.2898169999999993</v>
      </c>
      <c r="AQ8">
        <v>8.2789579999999994</v>
      </c>
      <c r="AR8">
        <v>8.2782</v>
      </c>
      <c r="AS8">
        <v>8.2785039999999999</v>
      </c>
      <c r="AT8">
        <v>8.2770679999999999</v>
      </c>
      <c r="AU8">
        <v>8.2769569999999995</v>
      </c>
      <c r="AV8">
        <v>8.277037</v>
      </c>
      <c r="AW8">
        <v>8.2768010000000007</v>
      </c>
      <c r="AX8">
        <v>8.1943169999999999</v>
      </c>
      <c r="AY8">
        <v>7.9734379999999998</v>
      </c>
      <c r="AZ8">
        <v>7.607532</v>
      </c>
      <c r="BA8">
        <v>6.9486549999999996</v>
      </c>
      <c r="BB8">
        <v>6.8314159999999999</v>
      </c>
      <c r="BC8">
        <v>6.7702689999999999</v>
      </c>
      <c r="BD8">
        <v>6.4614609999999999</v>
      </c>
      <c r="BE8">
        <v>6.3123329999999997</v>
      </c>
      <c r="BF8">
        <v>6.1957579999999997</v>
      </c>
      <c r="BG8">
        <v>6.1434340000000001</v>
      </c>
      <c r="BH8">
        <v>6.2274890000000003</v>
      </c>
      <c r="BI8">
        <v>6.6444780000000003</v>
      </c>
      <c r="BJ8">
        <v>6.7587549999999998</v>
      </c>
      <c r="BK8">
        <v>6.6159569999999999</v>
      </c>
      <c r="BL8">
        <v>6.908385</v>
      </c>
      <c r="BM8">
        <v>6.9007670000000001</v>
      </c>
      <c r="BN8">
        <v>6.4489749999999999</v>
      </c>
      <c r="BO8">
        <v>6.737158</v>
      </c>
    </row>
    <row r="9" spans="3:67" x14ac:dyDescent="0.2">
      <c r="C9" t="s">
        <v>3</v>
      </c>
      <c r="D9" s="3" t="s">
        <v>4</v>
      </c>
      <c r="E9" t="s">
        <v>13</v>
      </c>
      <c r="F9">
        <v>4770000000</v>
      </c>
      <c r="G9">
        <v>4710000000</v>
      </c>
      <c r="H9">
        <v>5000000000</v>
      </c>
      <c r="I9">
        <v>5540000000</v>
      </c>
      <c r="J9">
        <v>6310000000</v>
      </c>
      <c r="K9">
        <v>6600000000</v>
      </c>
      <c r="L9">
        <v>5880000000</v>
      </c>
      <c r="M9">
        <v>5760000000</v>
      </c>
      <c r="N9">
        <v>5980000000</v>
      </c>
      <c r="O9">
        <v>5680000000</v>
      </c>
      <c r="P9">
        <v>6850000000</v>
      </c>
      <c r="Q9">
        <v>8290000000</v>
      </c>
      <c r="R9">
        <v>11690000000</v>
      </c>
      <c r="S9">
        <v>13940000000</v>
      </c>
      <c r="T9">
        <v>14300000000</v>
      </c>
      <c r="U9">
        <v>13480000000</v>
      </c>
      <c r="V9">
        <v>13970000000</v>
      </c>
      <c r="W9">
        <v>16760000000</v>
      </c>
      <c r="X9">
        <v>21170000000</v>
      </c>
      <c r="Y9">
        <v>27120000000</v>
      </c>
      <c r="Z9">
        <v>36760000000</v>
      </c>
      <c r="AA9">
        <v>42770736174.897102</v>
      </c>
      <c r="AB9">
        <v>43379070700.6203</v>
      </c>
      <c r="AC9">
        <v>57453187787.664803</v>
      </c>
      <c r="AD9">
        <v>75770980994.608994</v>
      </c>
      <c r="AE9">
        <v>90472270608.054794</v>
      </c>
      <c r="AF9">
        <v>126822569538.411</v>
      </c>
      <c r="AG9">
        <v>167210508720.39301</v>
      </c>
      <c r="AH9">
        <v>155087456569.19901</v>
      </c>
      <c r="AI9">
        <v>234997462866.14398</v>
      </c>
      <c r="AJ9">
        <v>295675791825.578</v>
      </c>
      <c r="AK9">
        <v>368636672751.383</v>
      </c>
      <c r="AL9">
        <v>428003254257.5</v>
      </c>
      <c r="AM9">
        <v>901580187928.00305</v>
      </c>
      <c r="AN9">
        <v>1101205799456.4001</v>
      </c>
      <c r="AO9">
        <v>1287136907753.4001</v>
      </c>
      <c r="AP9">
        <v>1553898472192</v>
      </c>
      <c r="AQ9">
        <v>1562664513383.1001</v>
      </c>
      <c r="AR9">
        <v>1644873370058.46</v>
      </c>
      <c r="AS9">
        <v>2095222864887.75</v>
      </c>
      <c r="AT9">
        <v>2251867913041.0703</v>
      </c>
      <c r="AU9">
        <v>2756260127513.3999</v>
      </c>
      <c r="AV9">
        <v>3707750466550.4697</v>
      </c>
      <c r="AW9">
        <v>5026971872363.4795</v>
      </c>
      <c r="AX9">
        <v>6336971811924.5596</v>
      </c>
      <c r="AY9">
        <v>7907471047169.5703</v>
      </c>
      <c r="AZ9">
        <v>9570667075118.7207</v>
      </c>
      <c r="BA9">
        <v>10408240812012.301</v>
      </c>
      <c r="BB9">
        <v>8625763949590.1201</v>
      </c>
      <c r="BC9">
        <v>11203599089000</v>
      </c>
      <c r="BD9">
        <v>12963687105000</v>
      </c>
      <c r="BE9">
        <v>13729761434000</v>
      </c>
      <c r="BF9">
        <v>14586453355000</v>
      </c>
      <c r="BG9">
        <v>15130207786000</v>
      </c>
      <c r="BH9">
        <v>14709933416000</v>
      </c>
      <c r="BI9">
        <v>14617684515000</v>
      </c>
      <c r="BJ9">
        <v>16384682363000</v>
      </c>
      <c r="BK9">
        <v>17569396118000</v>
      </c>
      <c r="BL9">
        <v>18161737293000</v>
      </c>
      <c r="BM9">
        <v>18838297390000</v>
      </c>
      <c r="BN9">
        <v>22920352227000</v>
      </c>
      <c r="BO9">
        <v>25023457306000</v>
      </c>
    </row>
    <row r="10" spans="3:67" x14ac:dyDescent="0.2">
      <c r="C10" t="s">
        <v>3</v>
      </c>
      <c r="D10" s="3" t="s">
        <v>4</v>
      </c>
      <c r="E10" t="s">
        <v>14</v>
      </c>
      <c r="F10">
        <v>470000000</v>
      </c>
      <c r="G10">
        <v>1330000000</v>
      </c>
      <c r="H10">
        <v>1430000000</v>
      </c>
      <c r="I10">
        <v>1330000000</v>
      </c>
      <c r="J10">
        <v>780000000</v>
      </c>
      <c r="K10">
        <v>490000000</v>
      </c>
      <c r="L10">
        <v>540000000</v>
      </c>
      <c r="M10">
        <v>670000000</v>
      </c>
      <c r="N10">
        <v>1260000000</v>
      </c>
      <c r="O10">
        <v>70000000</v>
      </c>
      <c r="P10">
        <v>1610000000</v>
      </c>
      <c r="Q10">
        <v>1890000000</v>
      </c>
      <c r="R10">
        <v>1330000000</v>
      </c>
      <c r="S10">
        <v>-1340000000</v>
      </c>
      <c r="T10">
        <v>-440000000</v>
      </c>
      <c r="U10">
        <v>550000000</v>
      </c>
      <c r="V10">
        <v>690000000</v>
      </c>
      <c r="W10">
        <v>-1980000000</v>
      </c>
      <c r="X10">
        <v>-3120000000</v>
      </c>
      <c r="Y10">
        <v>-2760000000</v>
      </c>
      <c r="Z10">
        <v>-10000000</v>
      </c>
      <c r="AA10">
        <v>9106710000</v>
      </c>
      <c r="AB10">
        <v>5079524700</v>
      </c>
      <c r="AC10">
        <v>125280000</v>
      </c>
      <c r="AD10">
        <v>-36711686700</v>
      </c>
      <c r="AE10">
        <v>-25516192000.000198</v>
      </c>
      <c r="AF10">
        <v>1083131100</v>
      </c>
      <c r="AG10">
        <v>-15115448100</v>
      </c>
      <c r="AH10">
        <v>-18554412800</v>
      </c>
      <c r="AI10">
        <v>51027177599.999969</v>
      </c>
      <c r="AJ10">
        <v>61756763400</v>
      </c>
      <c r="AK10">
        <v>27561970800</v>
      </c>
      <c r="AL10">
        <v>-67945504000</v>
      </c>
      <c r="AM10">
        <v>63407775900</v>
      </c>
      <c r="AN10">
        <v>99866041200.000122</v>
      </c>
      <c r="AO10">
        <v>145914210000</v>
      </c>
      <c r="AP10">
        <v>354995929156</v>
      </c>
      <c r="AQ10">
        <v>362923952204.92017</v>
      </c>
      <c r="AR10">
        <v>253651956715.62988</v>
      </c>
      <c r="AS10">
        <v>238303672292.77002</v>
      </c>
      <c r="AT10">
        <v>232472454029.65039</v>
      </c>
      <c r="AU10">
        <v>309416370052.2998</v>
      </c>
      <c r="AV10">
        <v>296491485281.76953</v>
      </c>
      <c r="AW10">
        <v>423560129406.73926</v>
      </c>
      <c r="AX10">
        <v>1021229366895.2793</v>
      </c>
      <c r="AY10">
        <v>1665794152613.0801</v>
      </c>
      <c r="AZ10">
        <v>2343384088969.3301</v>
      </c>
      <c r="BA10">
        <v>2423932623126.6807</v>
      </c>
      <c r="BB10">
        <v>1503798823897.0303</v>
      </c>
      <c r="BC10">
        <v>1505713875800</v>
      </c>
      <c r="BD10">
        <v>1168848066000</v>
      </c>
      <c r="BE10">
        <v>1463602917000</v>
      </c>
      <c r="BF10">
        <v>1455210805000</v>
      </c>
      <c r="BG10">
        <v>1361075382000</v>
      </c>
      <c r="BH10">
        <v>2234649467000</v>
      </c>
      <c r="BI10">
        <v>1697559939000</v>
      </c>
      <c r="BJ10">
        <v>1457844079000</v>
      </c>
      <c r="BK10">
        <v>605275811999.99805</v>
      </c>
      <c r="BL10">
        <v>917349236999.99805</v>
      </c>
      <c r="BM10">
        <v>2450787473000</v>
      </c>
      <c r="BN10">
        <v>2971877175000</v>
      </c>
      <c r="BO10">
        <v>3884989699000</v>
      </c>
    </row>
    <row r="11" spans="3:67" x14ac:dyDescent="0.2">
      <c r="C11" t="s">
        <v>3</v>
      </c>
      <c r="D11" s="3" t="s">
        <v>4</v>
      </c>
      <c r="E11" t="s">
        <v>15</v>
      </c>
      <c r="F11">
        <v>7.0955165692007798</v>
      </c>
      <c r="G11">
        <v>9.6735092864125125</v>
      </c>
      <c r="H11">
        <v>12.213516160626837</v>
      </c>
      <c r="I11">
        <v>16.457311089303239</v>
      </c>
      <c r="J11">
        <v>25.617314313821939</v>
      </c>
      <c r="K11">
        <v>36.749011857707508</v>
      </c>
      <c r="L11">
        <v>26.777204130262113</v>
      </c>
      <c r="M11">
        <v>26.895450917797287</v>
      </c>
      <c r="N11">
        <v>34.82357658380112</v>
      </c>
      <c r="O11">
        <v>44.389605157131342</v>
      </c>
      <c r="P11">
        <v>46.195245321193731</v>
      </c>
      <c r="Q11">
        <v>53.330623030795813</v>
      </c>
      <c r="R11">
        <v>65.806781045751634</v>
      </c>
      <c r="S11">
        <v>56.62908795449929</v>
      </c>
      <c r="T11">
        <v>70.642334261264054</v>
      </c>
      <c r="U11">
        <v>66.320030324823534</v>
      </c>
      <c r="V11">
        <v>94.531309265298844</v>
      </c>
      <c r="W11">
        <v>112.63092398631132</v>
      </c>
      <c r="X11">
        <v>135.84494208173459</v>
      </c>
      <c r="Y11">
        <v>159.44580192357682</v>
      </c>
      <c r="Z11">
        <v>156.55026345696871</v>
      </c>
      <c r="AA11">
        <v>161.21435594886921</v>
      </c>
      <c r="AB11">
        <v>173.65610438024231</v>
      </c>
      <c r="AC11">
        <v>175.98596491228071</v>
      </c>
      <c r="AD11">
        <v>143.87177352206496</v>
      </c>
      <c r="AE11">
        <v>143.76099585062241</v>
      </c>
      <c r="AF11">
        <v>188.75013311148086</v>
      </c>
      <c r="AG11">
        <v>209.44503722084366</v>
      </c>
      <c r="AH11">
        <v>208.08671031096563</v>
      </c>
      <c r="AI11">
        <v>220.30452342487882</v>
      </c>
      <c r="AJ11">
        <v>237.5103103103103</v>
      </c>
      <c r="AK11">
        <v>237.60781122864117</v>
      </c>
      <c r="AL11">
        <v>206.75432811211871</v>
      </c>
      <c r="AM11">
        <v>238.95608947804473</v>
      </c>
      <c r="AN11">
        <v>297.54306740257567</v>
      </c>
      <c r="AO11">
        <v>301.52758109251795</v>
      </c>
      <c r="AP11">
        <v>299.4533315692093</v>
      </c>
      <c r="AQ11">
        <v>300.9925276903885</v>
      </c>
      <c r="AR11">
        <v>306.10783372780941</v>
      </c>
      <c r="AS11">
        <v>287.44848790322578</v>
      </c>
      <c r="AT11">
        <v>295.44852610286927</v>
      </c>
      <c r="AU11">
        <v>333.50893312084759</v>
      </c>
      <c r="AV11">
        <v>328.65825460238085</v>
      </c>
      <c r="AW11">
        <v>352.26435123969691</v>
      </c>
      <c r="AX11">
        <v>375.10499317639392</v>
      </c>
      <c r="AY11">
        <v>374.76513692359168</v>
      </c>
      <c r="AZ11">
        <v>385.31463975519432</v>
      </c>
      <c r="BA11">
        <v>372.65810536789832</v>
      </c>
      <c r="BB11">
        <v>383.96759580704634</v>
      </c>
      <c r="BC11">
        <v>425.23934778573289</v>
      </c>
      <c r="BD11">
        <v>444.64980476912706</v>
      </c>
      <c r="BE11">
        <v>457.33323895380204</v>
      </c>
      <c r="BF11">
        <v>458.51615195307602</v>
      </c>
      <c r="BG11">
        <v>477.57927806434265</v>
      </c>
      <c r="BH11">
        <v>480.24206282188339</v>
      </c>
      <c r="BI11">
        <v>474.31918405147536</v>
      </c>
      <c r="BJ11">
        <v>467.31947991829793</v>
      </c>
      <c r="BK11">
        <v>450.37181683314662</v>
      </c>
      <c r="BL11">
        <v>399.59897171176777</v>
      </c>
      <c r="BM11">
        <v>385.32299085919868</v>
      </c>
      <c r="BN11">
        <v>374.80508754202566</v>
      </c>
      <c r="BO11" t="s">
        <v>6</v>
      </c>
    </row>
    <row r="12" spans="3:67" x14ac:dyDescent="0.2">
      <c r="C12" t="s">
        <v>3</v>
      </c>
      <c r="D12" s="3" t="s">
        <v>4</v>
      </c>
      <c r="E12" t="s">
        <v>16</v>
      </c>
      <c r="F12">
        <v>99289947440</v>
      </c>
      <c r="G12">
        <v>98616984460</v>
      </c>
      <c r="H12">
        <v>101315659790</v>
      </c>
      <c r="I12">
        <v>107604930250</v>
      </c>
      <c r="J12">
        <v>115589216070</v>
      </c>
      <c r="K12">
        <v>124942892090</v>
      </c>
      <c r="L12">
        <v>127717633440</v>
      </c>
      <c r="M12">
        <v>127066160910</v>
      </c>
      <c r="N12">
        <v>135804697240.00002</v>
      </c>
      <c r="O12">
        <v>145669577010</v>
      </c>
      <c r="P12">
        <v>155300267120</v>
      </c>
      <c r="Q12">
        <v>164073979850</v>
      </c>
      <c r="R12">
        <v>174889082990</v>
      </c>
      <c r="S12">
        <v>180770768260</v>
      </c>
      <c r="T12">
        <v>188424212390</v>
      </c>
      <c r="U12">
        <v>196721027980</v>
      </c>
      <c r="V12">
        <v>205532708510</v>
      </c>
      <c r="W12">
        <v>223361836130</v>
      </c>
      <c r="X12">
        <v>257898393060</v>
      </c>
      <c r="Y12">
        <v>296767732980</v>
      </c>
      <c r="Z12">
        <v>327820023080</v>
      </c>
      <c r="AA12">
        <v>357684308380</v>
      </c>
      <c r="AB12">
        <v>406120226000</v>
      </c>
      <c r="AC12">
        <v>478664541750</v>
      </c>
      <c r="AD12">
        <v>592076272710</v>
      </c>
      <c r="AE12">
        <v>673082271670</v>
      </c>
      <c r="AF12">
        <v>764352262520</v>
      </c>
      <c r="AG12">
        <v>942936902090</v>
      </c>
      <c r="AH12">
        <v>1104367953930</v>
      </c>
      <c r="AI12">
        <v>1201241548730</v>
      </c>
      <c r="AJ12">
        <v>1362561921400</v>
      </c>
      <c r="AK12">
        <v>1623929105200</v>
      </c>
      <c r="AL12">
        <v>2081493803300</v>
      </c>
      <c r="AM12">
        <v>2829680855900</v>
      </c>
      <c r="AN12">
        <v>3622873714400</v>
      </c>
      <c r="AO12">
        <v>4312226744300.0005</v>
      </c>
      <c r="AP12">
        <v>4754874440500</v>
      </c>
      <c r="AQ12">
        <v>5150182116700</v>
      </c>
      <c r="AR12">
        <v>5666731413500</v>
      </c>
      <c r="AS12">
        <v>6374887500900</v>
      </c>
      <c r="AT12">
        <v>6866113406000</v>
      </c>
      <c r="AU12">
        <v>7422747664300</v>
      </c>
      <c r="AV12">
        <v>7973500528600</v>
      </c>
      <c r="AW12">
        <v>8939443249100</v>
      </c>
      <c r="AX12">
        <v>10187252548000</v>
      </c>
      <c r="AY12">
        <v>11536428224000</v>
      </c>
      <c r="AZ12">
        <v>13773705858000</v>
      </c>
      <c r="BA12">
        <v>15889919992000</v>
      </c>
      <c r="BB12">
        <v>17453863416000.002</v>
      </c>
      <c r="BC12">
        <v>20158138209000</v>
      </c>
      <c r="BD12">
        <v>24474734619000</v>
      </c>
      <c r="BE12">
        <v>27544386292000</v>
      </c>
      <c r="BF12">
        <v>30666366513000</v>
      </c>
      <c r="BG12">
        <v>33803115390000</v>
      </c>
      <c r="BH12">
        <v>37192068571000</v>
      </c>
      <c r="BI12">
        <v>41080641759000</v>
      </c>
      <c r="BJ12">
        <v>45651822628000</v>
      </c>
      <c r="BK12">
        <v>50613494381000</v>
      </c>
      <c r="BL12">
        <v>55263173917000</v>
      </c>
      <c r="BM12">
        <v>56081114056000</v>
      </c>
      <c r="BN12">
        <v>61968815789000</v>
      </c>
      <c r="BO12">
        <v>64163302005800</v>
      </c>
    </row>
    <row r="13" spans="3:67" x14ac:dyDescent="0.2">
      <c r="C13" t="s">
        <v>3</v>
      </c>
      <c r="D13" s="3" t="s">
        <v>4</v>
      </c>
      <c r="E13" t="s">
        <v>17</v>
      </c>
      <c r="F13">
        <v>719731999830</v>
      </c>
      <c r="G13">
        <v>679570954310</v>
      </c>
      <c r="H13">
        <v>749566762580</v>
      </c>
      <c r="I13">
        <v>885837999970</v>
      </c>
      <c r="J13">
        <v>1035987541000</v>
      </c>
      <c r="K13">
        <v>1146320214100</v>
      </c>
      <c r="L13">
        <v>1080177537700</v>
      </c>
      <c r="M13">
        <v>1035890258800</v>
      </c>
      <c r="N13">
        <v>1211370068600</v>
      </c>
      <c r="O13">
        <v>1445164491800</v>
      </c>
      <c r="P13">
        <v>1547193104900</v>
      </c>
      <c r="Q13">
        <v>1606141162200</v>
      </c>
      <c r="R13">
        <v>1730777716400</v>
      </c>
      <c r="S13">
        <v>1770758681700</v>
      </c>
      <c r="T13">
        <v>1925168838700</v>
      </c>
      <c r="U13">
        <v>1894943687900</v>
      </c>
      <c r="V13">
        <v>2038390925100</v>
      </c>
      <c r="W13">
        <v>2269258632584.4497</v>
      </c>
      <c r="X13">
        <v>2441525423212.8701</v>
      </c>
      <c r="Y13">
        <v>2632798065468.3604</v>
      </c>
      <c r="Z13">
        <v>2767406740553.4097</v>
      </c>
      <c r="AA13">
        <v>3016946958807.8999</v>
      </c>
      <c r="AB13">
        <v>3341878255787.3599</v>
      </c>
      <c r="AC13">
        <v>3849561028555.73</v>
      </c>
      <c r="AD13">
        <v>4366583156252.29</v>
      </c>
      <c r="AE13">
        <v>4757390679146.7305</v>
      </c>
      <c r="AF13">
        <v>5311980062405.6299</v>
      </c>
      <c r="AG13">
        <v>5908122070361.6807</v>
      </c>
      <c r="AH13">
        <v>6156637438770.8906</v>
      </c>
      <c r="AI13">
        <v>6397993102172.6807</v>
      </c>
      <c r="AJ13">
        <v>6990625516900</v>
      </c>
      <c r="AK13">
        <v>7985009112300</v>
      </c>
      <c r="AL13">
        <v>9093626162200</v>
      </c>
      <c r="AM13">
        <v>10279144621000</v>
      </c>
      <c r="AN13">
        <v>11405117429000</v>
      </c>
      <c r="AO13">
        <v>12536796679000</v>
      </c>
      <c r="AP13">
        <v>13694792994000</v>
      </c>
      <c r="AQ13">
        <v>14769279849000</v>
      </c>
      <c r="AR13">
        <v>15900850601000</v>
      </c>
      <c r="AS13">
        <v>17250847669000</v>
      </c>
      <c r="AT13">
        <v>18688832353000</v>
      </c>
      <c r="AU13">
        <v>20395801299000</v>
      </c>
      <c r="AV13">
        <v>22443138051000</v>
      </c>
      <c r="AW13">
        <v>24712952059000</v>
      </c>
      <c r="AX13">
        <v>27528892070000</v>
      </c>
      <c r="AY13">
        <v>31030830225000</v>
      </c>
      <c r="AZ13">
        <v>35446784521000</v>
      </c>
      <c r="BA13">
        <v>38867639882000</v>
      </c>
      <c r="BB13">
        <v>42520702714000</v>
      </c>
      <c r="BC13">
        <v>47043149831000</v>
      </c>
      <c r="BD13">
        <v>51536162123000</v>
      </c>
      <c r="BE13">
        <v>55588830088000</v>
      </c>
      <c r="BF13">
        <v>59905942070000</v>
      </c>
      <c r="BG13">
        <v>64354415744000</v>
      </c>
      <c r="BH13">
        <v>68885821805000.008</v>
      </c>
      <c r="BI13">
        <v>73603647933000</v>
      </c>
      <c r="BJ13">
        <v>78717041146000</v>
      </c>
      <c r="BK13">
        <v>84030263391000</v>
      </c>
      <c r="BL13">
        <v>89030484848000</v>
      </c>
      <c r="BM13">
        <v>91023555431000</v>
      </c>
      <c r="BN13">
        <v>98713652673200</v>
      </c>
      <c r="BO13">
        <v>101664286756000</v>
      </c>
    </row>
    <row r="14" spans="3:67" x14ac:dyDescent="0.2">
      <c r="C14" t="s">
        <v>3</v>
      </c>
      <c r="D14" s="3" t="s">
        <v>4</v>
      </c>
      <c r="E14" t="s">
        <v>18</v>
      </c>
      <c r="F14">
        <v>123230000000</v>
      </c>
      <c r="G14">
        <v>116220000000</v>
      </c>
      <c r="H14">
        <v>124830000000</v>
      </c>
      <c r="I14">
        <v>146990000000</v>
      </c>
      <c r="J14">
        <v>173400000000</v>
      </c>
      <c r="K14">
        <v>188870000000</v>
      </c>
      <c r="L14">
        <v>179420000000</v>
      </c>
      <c r="M14">
        <v>174410000000</v>
      </c>
      <c r="N14">
        <v>196220000000</v>
      </c>
      <c r="O14">
        <v>227970000000</v>
      </c>
      <c r="P14">
        <v>245690000000</v>
      </c>
      <c r="Q14">
        <v>255240000000</v>
      </c>
      <c r="R14">
        <v>275620000000</v>
      </c>
      <c r="S14">
        <v>282770000000</v>
      </c>
      <c r="T14">
        <v>303950000000</v>
      </c>
      <c r="U14">
        <v>298860000000</v>
      </c>
      <c r="V14">
        <v>325000000000</v>
      </c>
      <c r="W14">
        <v>367870251960</v>
      </c>
      <c r="X14">
        <v>410045367150</v>
      </c>
      <c r="Y14">
        <v>458610000000</v>
      </c>
      <c r="Z14">
        <v>493373283730</v>
      </c>
      <c r="AA14">
        <v>538046593630</v>
      </c>
      <c r="AB14">
        <v>604380270670</v>
      </c>
      <c r="AC14">
        <v>731419848680</v>
      </c>
      <c r="AD14">
        <v>912364567410</v>
      </c>
      <c r="AE14">
        <v>1037536030970</v>
      </c>
      <c r="AF14">
        <v>1216659215950</v>
      </c>
      <c r="AG14">
        <v>1517439389570</v>
      </c>
      <c r="AH14">
        <v>1718836381380</v>
      </c>
      <c r="AI14">
        <v>1892333158720</v>
      </c>
      <c r="AJ14">
        <v>2205034417800</v>
      </c>
      <c r="AK14">
        <v>2720820710800</v>
      </c>
      <c r="AL14">
        <v>3559924627800</v>
      </c>
      <c r="AM14">
        <v>4854816060200</v>
      </c>
      <c r="AN14">
        <v>6035664459700</v>
      </c>
      <c r="AO14">
        <v>7077959253300</v>
      </c>
      <c r="AP14">
        <v>7880286225600</v>
      </c>
      <c r="AQ14">
        <v>8381755802600</v>
      </c>
      <c r="AR14">
        <v>8936648242200</v>
      </c>
      <c r="AS14">
        <v>9906606709100</v>
      </c>
      <c r="AT14">
        <v>10927615245000</v>
      </c>
      <c r="AU14">
        <v>12048041484000</v>
      </c>
      <c r="AV14">
        <v>13657625063000</v>
      </c>
      <c r="AW14">
        <v>16141542777000</v>
      </c>
      <c r="AX14">
        <v>18599890871000</v>
      </c>
      <c r="AY14">
        <v>21902845446000</v>
      </c>
      <c r="AZ14">
        <v>27070401702000</v>
      </c>
      <c r="BA14">
        <v>32122952448000</v>
      </c>
      <c r="BB14">
        <v>34793488316000</v>
      </c>
      <c r="BC14">
        <v>41035411014000</v>
      </c>
      <c r="BD14">
        <v>48339279475000</v>
      </c>
      <c r="BE14">
        <v>53732900780000</v>
      </c>
      <c r="BF14">
        <v>58814121119000</v>
      </c>
      <c r="BG14">
        <v>64438015191000</v>
      </c>
      <c r="BH14">
        <v>68557121849000.008</v>
      </c>
      <c r="BI14">
        <v>74269405366000</v>
      </c>
      <c r="BJ14">
        <v>83094569974000</v>
      </c>
      <c r="BK14">
        <v>91524345392000</v>
      </c>
      <c r="BL14">
        <v>98375120256000</v>
      </c>
      <c r="BM14">
        <v>100545131320000</v>
      </c>
      <c r="BN14">
        <v>114123078321200</v>
      </c>
      <c r="BO14">
        <v>119725039478900</v>
      </c>
    </row>
    <row r="15" spans="3:67" x14ac:dyDescent="0.2">
      <c r="C15" t="s">
        <v>3</v>
      </c>
      <c r="D15" s="3" t="s">
        <v>4</v>
      </c>
      <c r="E15" t="s">
        <v>19</v>
      </c>
      <c r="F15">
        <v>28102925930</v>
      </c>
      <c r="G15">
        <v>18289913990</v>
      </c>
      <c r="H15">
        <v>27165333630</v>
      </c>
      <c r="I15">
        <v>35788307220</v>
      </c>
      <c r="J15">
        <v>46993882630</v>
      </c>
      <c r="K15">
        <v>57519319890</v>
      </c>
      <c r="L15">
        <v>42814267800</v>
      </c>
      <c r="M15">
        <v>43489799040</v>
      </c>
      <c r="N15">
        <v>49072135460</v>
      </c>
      <c r="O15">
        <v>74932546060</v>
      </c>
      <c r="P15">
        <v>82644779800</v>
      </c>
      <c r="Q15">
        <v>79758199860</v>
      </c>
      <c r="R15">
        <v>90833391620</v>
      </c>
      <c r="S15">
        <v>93897156030</v>
      </c>
      <c r="T15">
        <v>106491066570</v>
      </c>
      <c r="U15">
        <v>99280576550</v>
      </c>
      <c r="V15">
        <v>110106619870</v>
      </c>
      <c r="W15">
        <v>138333244300</v>
      </c>
      <c r="X15">
        <v>148833769680</v>
      </c>
      <c r="Y15">
        <v>158754128950</v>
      </c>
      <c r="Z15">
        <v>162629520040</v>
      </c>
      <c r="AA15">
        <v>171840287720</v>
      </c>
      <c r="AB15">
        <v>192223197290</v>
      </c>
      <c r="AC15">
        <v>250223308470</v>
      </c>
      <c r="AD15">
        <v>355442278350</v>
      </c>
      <c r="AE15">
        <v>391461196560</v>
      </c>
      <c r="AF15">
        <v>454366584180</v>
      </c>
      <c r="AG15">
        <v>593223839400</v>
      </c>
      <c r="AH15">
        <v>639235629200</v>
      </c>
      <c r="AI15">
        <v>644656600850</v>
      </c>
      <c r="AJ15">
        <v>775398247500</v>
      </c>
      <c r="AK15">
        <v>1062541121800.0001</v>
      </c>
      <c r="AL15">
        <v>1544049771900</v>
      </c>
      <c r="AM15">
        <v>1947943770600</v>
      </c>
      <c r="AN15">
        <v>2382301512300</v>
      </c>
      <c r="AO15">
        <v>2696007207700</v>
      </c>
      <c r="AP15">
        <v>2831713193200</v>
      </c>
      <c r="AQ15">
        <v>2965969320000</v>
      </c>
      <c r="AR15">
        <v>3089124495500</v>
      </c>
      <c r="AS15">
        <v>3366707972500</v>
      </c>
      <c r="AT15">
        <v>3940252410400</v>
      </c>
      <c r="AU15">
        <v>4400504031700</v>
      </c>
      <c r="AV15">
        <v>5444678969100</v>
      </c>
      <c r="AW15">
        <v>6772557138200</v>
      </c>
      <c r="AX15">
        <v>7557596478100</v>
      </c>
      <c r="AY15">
        <v>8757863853100</v>
      </c>
      <c r="AZ15">
        <v>10933928812000</v>
      </c>
      <c r="BA15">
        <v>13494159098000</v>
      </c>
      <c r="BB15">
        <v>15807452976000</v>
      </c>
      <c r="BC15">
        <v>19186687830000</v>
      </c>
      <c r="BD15">
        <v>22767347911000</v>
      </c>
      <c r="BE15">
        <v>24896001393000</v>
      </c>
      <c r="BF15">
        <v>27512870846000</v>
      </c>
      <c r="BG15">
        <v>29490605299000</v>
      </c>
      <c r="BH15">
        <v>29782651871000</v>
      </c>
      <c r="BI15">
        <v>31819849121000</v>
      </c>
      <c r="BJ15">
        <v>35788609691000</v>
      </c>
      <c r="BK15">
        <v>40258515302000</v>
      </c>
      <c r="BL15">
        <v>42667873233000</v>
      </c>
      <c r="BM15">
        <v>43955030000000</v>
      </c>
      <c r="BN15">
        <v>49578426965000</v>
      </c>
      <c r="BO15">
        <v>52389035645300</v>
      </c>
    </row>
    <row r="16" spans="3:67" x14ac:dyDescent="0.2">
      <c r="C16" t="s">
        <v>3</v>
      </c>
      <c r="D16" s="3" t="s">
        <v>4</v>
      </c>
      <c r="E16" t="s">
        <v>20</v>
      </c>
      <c r="F16">
        <v>23940052560</v>
      </c>
      <c r="G16">
        <v>17603015540</v>
      </c>
      <c r="H16">
        <v>23514340210</v>
      </c>
      <c r="I16">
        <v>39385069750</v>
      </c>
      <c r="J16">
        <v>57810783930</v>
      </c>
      <c r="K16">
        <v>63927107910</v>
      </c>
      <c r="L16">
        <v>51702366560</v>
      </c>
      <c r="M16">
        <v>47343839090</v>
      </c>
      <c r="N16">
        <v>60415302759.999985</v>
      </c>
      <c r="O16">
        <v>82300422990</v>
      </c>
      <c r="P16">
        <v>90389732880</v>
      </c>
      <c r="Q16">
        <v>91166020150</v>
      </c>
      <c r="R16">
        <v>100730917010</v>
      </c>
      <c r="S16">
        <v>101999231740</v>
      </c>
      <c r="T16">
        <v>115525787610</v>
      </c>
      <c r="U16">
        <v>102138972020</v>
      </c>
      <c r="V16">
        <v>119467291490</v>
      </c>
      <c r="W16">
        <v>144508415830</v>
      </c>
      <c r="X16">
        <v>152146974090</v>
      </c>
      <c r="Y16">
        <v>161990374800</v>
      </c>
      <c r="Z16">
        <v>165763260650</v>
      </c>
      <c r="AA16">
        <v>179650705249.99994</v>
      </c>
      <c r="AB16">
        <v>195972184070</v>
      </c>
      <c r="AC16">
        <v>249185688930</v>
      </c>
      <c r="AD16">
        <v>317818530000</v>
      </c>
      <c r="AE16">
        <v>364533173700</v>
      </c>
      <c r="AF16">
        <v>453107204930</v>
      </c>
      <c r="AG16">
        <v>575101745580</v>
      </c>
      <c r="AH16">
        <v>613606219550</v>
      </c>
      <c r="AI16">
        <v>686045333990</v>
      </c>
      <c r="AJ16">
        <v>838000924400</v>
      </c>
      <c r="AK16">
        <v>1095523984800</v>
      </c>
      <c r="AL16">
        <v>1485829232500</v>
      </c>
      <c r="AM16">
        <v>2034064177500</v>
      </c>
      <c r="AN16">
        <v>2511115419300</v>
      </c>
      <c r="AO16">
        <v>2869136214399.9995</v>
      </c>
      <c r="AP16">
        <v>3216630008700</v>
      </c>
      <c r="AQ16">
        <v>3369368592300.001</v>
      </c>
      <c r="AR16">
        <v>3389706164200</v>
      </c>
      <c r="AS16">
        <v>3653126424100</v>
      </c>
      <c r="AT16">
        <v>4220198899000</v>
      </c>
      <c r="AU16">
        <v>4748994810700</v>
      </c>
      <c r="AV16">
        <v>5768702963400</v>
      </c>
      <c r="AW16">
        <v>7244572841900</v>
      </c>
      <c r="AX16">
        <v>8544637764000</v>
      </c>
      <c r="AY16">
        <v>10407419258000</v>
      </c>
      <c r="AZ16">
        <v>13235526514000</v>
      </c>
      <c r="BA16">
        <v>16034541286000</v>
      </c>
      <c r="BB16">
        <v>17397910957999.994</v>
      </c>
      <c r="BC16">
        <v>21053787371000</v>
      </c>
      <c r="BD16">
        <v>24319283434000</v>
      </c>
      <c r="BE16">
        <v>26313609055000</v>
      </c>
      <c r="BF16">
        <v>28629956442000</v>
      </c>
      <c r="BG16">
        <v>30553195064000</v>
      </c>
      <c r="BH16">
        <v>31693753234000.008</v>
      </c>
      <c r="BI16">
        <v>33558864189000</v>
      </c>
      <c r="BJ16">
        <v>37551772228000</v>
      </c>
      <c r="BK16">
        <v>41314618526000</v>
      </c>
      <c r="BL16">
        <v>43388346312000</v>
      </c>
      <c r="BM16">
        <v>45275586167100</v>
      </c>
      <c r="BN16">
        <v>52954882072100</v>
      </c>
      <c r="BO16">
        <v>56857422430700</v>
      </c>
    </row>
    <row r="17" spans="3:67" x14ac:dyDescent="0.2">
      <c r="C17" t="s">
        <v>3</v>
      </c>
      <c r="D17" s="3" t="s">
        <v>4</v>
      </c>
      <c r="E17" t="s">
        <v>21</v>
      </c>
      <c r="F17">
        <v>23402925930</v>
      </c>
      <c r="G17">
        <v>17989913990</v>
      </c>
      <c r="H17">
        <v>22165333630</v>
      </c>
      <c r="I17">
        <v>29788307220</v>
      </c>
      <c r="J17">
        <v>35793882630</v>
      </c>
      <c r="K17">
        <v>41219319890</v>
      </c>
      <c r="L17">
        <v>32614267800</v>
      </c>
      <c r="M17">
        <v>30289799040</v>
      </c>
      <c r="N17">
        <v>41172135460</v>
      </c>
      <c r="O17">
        <v>55032546060</v>
      </c>
      <c r="P17">
        <v>61044779800</v>
      </c>
      <c r="Q17">
        <v>62858199860</v>
      </c>
      <c r="R17">
        <v>66933391619.999992</v>
      </c>
      <c r="S17">
        <v>75097156030</v>
      </c>
      <c r="T17">
        <v>88291066570</v>
      </c>
      <c r="U17">
        <v>86780576550</v>
      </c>
      <c r="V17">
        <v>91406619870</v>
      </c>
      <c r="W17">
        <v>107933244300</v>
      </c>
      <c r="X17">
        <v>116253769680</v>
      </c>
      <c r="Y17">
        <v>131024128950</v>
      </c>
      <c r="Z17">
        <v>134539520040</v>
      </c>
      <c r="AA17">
        <v>151740287720</v>
      </c>
      <c r="AB17">
        <v>169653197290</v>
      </c>
      <c r="AC17">
        <v>213413308470</v>
      </c>
      <c r="AD17">
        <v>276892278350</v>
      </c>
      <c r="AE17">
        <v>321241196560</v>
      </c>
      <c r="AF17">
        <v>372036584180</v>
      </c>
      <c r="AG17">
        <v>471393839400</v>
      </c>
      <c r="AH17">
        <v>439905629200</v>
      </c>
      <c r="AI17">
        <v>452736600850</v>
      </c>
      <c r="AJ17">
        <v>565628247500</v>
      </c>
      <c r="AK17">
        <v>825281121800</v>
      </c>
      <c r="AL17">
        <v>1323199771900</v>
      </c>
      <c r="AM17">
        <v>1675103770600</v>
      </c>
      <c r="AN17">
        <v>1983791512300</v>
      </c>
      <c r="AO17">
        <v>2272327207700</v>
      </c>
      <c r="AP17">
        <v>2471413193200</v>
      </c>
      <c r="AQ17">
        <v>2801449320000</v>
      </c>
      <c r="AR17">
        <v>2946704495500</v>
      </c>
      <c r="AS17">
        <v>3266867972500</v>
      </c>
      <c r="AT17">
        <v>3708762410400</v>
      </c>
      <c r="AU17">
        <v>4267214031700</v>
      </c>
      <c r="AV17">
        <v>5257448969100</v>
      </c>
      <c r="AW17">
        <v>6397487138200</v>
      </c>
      <c r="AX17">
        <v>7385200526700</v>
      </c>
      <c r="AY17">
        <v>8497862046100</v>
      </c>
      <c r="AZ17">
        <v>10234464825000</v>
      </c>
      <c r="BA17">
        <v>12470070673000</v>
      </c>
      <c r="BB17">
        <v>15269109881000</v>
      </c>
      <c r="BC17">
        <v>18104112389000</v>
      </c>
      <c r="BD17">
        <v>21401720631000</v>
      </c>
      <c r="BE17">
        <v>23832072454000</v>
      </c>
      <c r="BF17">
        <v>26397990996000</v>
      </c>
      <c r="BG17">
        <v>28224163816000</v>
      </c>
      <c r="BH17">
        <v>28997023966000</v>
      </c>
      <c r="BI17">
        <v>31014479888000</v>
      </c>
      <c r="BJ17">
        <v>34830011016999.996</v>
      </c>
      <c r="BK17">
        <v>39384790036000</v>
      </c>
      <c r="BL17">
        <v>42245130464000</v>
      </c>
      <c r="BM17">
        <v>43062487270000</v>
      </c>
      <c r="BN17">
        <v>48211932378000</v>
      </c>
      <c r="BO17">
        <v>50795754480400</v>
      </c>
    </row>
    <row r="18" spans="3:67" x14ac:dyDescent="0.2">
      <c r="C18" t="s">
        <v>3</v>
      </c>
      <c r="D18" s="3" t="s">
        <v>4</v>
      </c>
      <c r="E18" t="s">
        <v>22</v>
      </c>
      <c r="F18">
        <v>127392873370</v>
      </c>
      <c r="G18">
        <v>116906898450</v>
      </c>
      <c r="H18">
        <v>128480993420</v>
      </c>
      <c r="I18">
        <v>143393237470</v>
      </c>
      <c r="J18">
        <v>162583098700</v>
      </c>
      <c r="K18">
        <v>182462211980</v>
      </c>
      <c r="L18">
        <v>170531901240</v>
      </c>
      <c r="M18">
        <v>170555959950</v>
      </c>
      <c r="N18">
        <v>184876832700</v>
      </c>
      <c r="O18">
        <v>220602123070</v>
      </c>
      <c r="P18">
        <v>237945046920</v>
      </c>
      <c r="Q18">
        <v>243832179710</v>
      </c>
      <c r="R18">
        <v>265722474610</v>
      </c>
      <c r="S18">
        <v>274667924290</v>
      </c>
      <c r="T18">
        <v>294915278960</v>
      </c>
      <c r="U18">
        <v>296001604530</v>
      </c>
      <c r="V18">
        <v>315639328380</v>
      </c>
      <c r="W18">
        <v>361695080430</v>
      </c>
      <c r="X18">
        <v>406732162740</v>
      </c>
      <c r="Y18">
        <v>455521861930</v>
      </c>
      <c r="Z18">
        <v>490449543120</v>
      </c>
      <c r="AA18">
        <v>529524596100</v>
      </c>
      <c r="AB18">
        <v>598343423290</v>
      </c>
      <c r="AC18">
        <v>728887850220</v>
      </c>
      <c r="AD18">
        <v>947518551060</v>
      </c>
      <c r="AE18">
        <v>1064543468230</v>
      </c>
      <c r="AF18">
        <v>1218718846700</v>
      </c>
      <c r="AG18">
        <v>1536160741490</v>
      </c>
      <c r="AH18">
        <v>1743603583130</v>
      </c>
      <c r="AI18">
        <v>1845898149580</v>
      </c>
      <c r="AJ18">
        <v>2137960168900</v>
      </c>
      <c r="AK18">
        <v>2686470227000</v>
      </c>
      <c r="AL18">
        <v>3625543575200</v>
      </c>
      <c r="AM18">
        <v>4777624626500</v>
      </c>
      <c r="AN18">
        <v>6005175226700</v>
      </c>
      <c r="AO18">
        <v>7008233952000</v>
      </c>
      <c r="AP18">
        <v>7586587633700</v>
      </c>
      <c r="AQ18">
        <v>8116151436700</v>
      </c>
      <c r="AR18">
        <v>8755855909000</v>
      </c>
      <c r="AS18">
        <v>9741595473400</v>
      </c>
      <c r="AT18">
        <v>10806365816400</v>
      </c>
      <c r="AU18">
        <v>11823251696000</v>
      </c>
      <c r="AV18">
        <v>13418179497700</v>
      </c>
      <c r="AW18">
        <v>15712000387300</v>
      </c>
      <c r="AX18">
        <v>17744849026100</v>
      </c>
      <c r="AY18">
        <v>20294292077100</v>
      </c>
      <c r="AZ18">
        <v>24707634670000</v>
      </c>
      <c r="BA18">
        <v>29384079090000</v>
      </c>
      <c r="BB18">
        <v>33261316392000</v>
      </c>
      <c r="BC18">
        <v>39344826039000</v>
      </c>
      <c r="BD18">
        <v>47242082530000</v>
      </c>
      <c r="BE18">
        <v>52440387685000</v>
      </c>
      <c r="BF18">
        <v>58179237359000</v>
      </c>
      <c r="BG18">
        <v>63293720689000</v>
      </c>
      <c r="BH18">
        <v>66974720442000</v>
      </c>
      <c r="BI18">
        <v>72900490880000</v>
      </c>
      <c r="BJ18">
        <v>81440432319000</v>
      </c>
      <c r="BK18">
        <v>90872009683000</v>
      </c>
      <c r="BL18">
        <v>97931047150000</v>
      </c>
      <c r="BM18">
        <v>100036144056000</v>
      </c>
      <c r="BN18">
        <v>111547242754000</v>
      </c>
      <c r="BO18">
        <v>116552337651100</v>
      </c>
    </row>
    <row r="19" spans="3:67" x14ac:dyDescent="0.2">
      <c r="C19" t="s">
        <v>3</v>
      </c>
      <c r="D19" s="3" t="s">
        <v>4</v>
      </c>
      <c r="E19" t="s">
        <v>23</v>
      </c>
      <c r="F19">
        <v>81670000000</v>
      </c>
      <c r="G19">
        <v>83870000000</v>
      </c>
      <c r="H19">
        <v>84420000000</v>
      </c>
      <c r="I19">
        <v>88960000000</v>
      </c>
      <c r="J19">
        <v>95150000000</v>
      </c>
      <c r="K19">
        <v>102110000000</v>
      </c>
      <c r="L19">
        <v>108150000000</v>
      </c>
      <c r="M19">
        <v>107660000000</v>
      </c>
      <c r="N19">
        <v>112770000000</v>
      </c>
      <c r="O19">
        <v>120680000000</v>
      </c>
      <c r="P19">
        <v>126200000000</v>
      </c>
      <c r="Q19">
        <v>133420000000</v>
      </c>
      <c r="R19">
        <v>143250000000</v>
      </c>
      <c r="S19">
        <v>146700000000</v>
      </c>
      <c r="T19">
        <v>152850000000</v>
      </c>
      <c r="U19">
        <v>158850000000</v>
      </c>
      <c r="V19">
        <v>164780000000</v>
      </c>
      <c r="W19">
        <v>175910000000</v>
      </c>
      <c r="X19">
        <v>201396422440</v>
      </c>
      <c r="Y19">
        <v>233688298020</v>
      </c>
      <c r="Z19">
        <v>262753101890</v>
      </c>
      <c r="AA19">
        <v>286711923420</v>
      </c>
      <c r="AB19">
        <v>322093733130</v>
      </c>
      <c r="AC19">
        <v>368954715800</v>
      </c>
      <c r="AD19">
        <v>462744290500</v>
      </c>
      <c r="AE19">
        <v>529351961000</v>
      </c>
      <c r="AF19">
        <v>604760008340</v>
      </c>
      <c r="AG19">
        <v>753214335640</v>
      </c>
      <c r="AH19">
        <v>877797015920</v>
      </c>
      <c r="AI19">
        <v>943503816260</v>
      </c>
      <c r="AJ19">
        <v>1054447173600.0001</v>
      </c>
      <c r="AK19">
        <v>1231222047400</v>
      </c>
      <c r="AL19">
        <v>1569485191400</v>
      </c>
      <c r="AM19">
        <v>2144319042299.9998</v>
      </c>
      <c r="AN19">
        <v>2806555552100</v>
      </c>
      <c r="AO19">
        <v>3364414127200</v>
      </c>
      <c r="AP19">
        <v>3658582374100</v>
      </c>
      <c r="AQ19">
        <v>3876849158200</v>
      </c>
      <c r="AR19">
        <v>4184582828000</v>
      </c>
      <c r="AS19">
        <v>4686327410300</v>
      </c>
      <c r="AT19">
        <v>5046468259700</v>
      </c>
      <c r="AU19">
        <v>5466696990100</v>
      </c>
      <c r="AV19">
        <v>5868990720900</v>
      </c>
      <c r="AW19">
        <v>6572475497000</v>
      </c>
      <c r="AX19">
        <v>7415370631500</v>
      </c>
      <c r="AY19">
        <v>8284236807900</v>
      </c>
      <c r="AZ19">
        <v>9823129740600</v>
      </c>
      <c r="BA19">
        <v>11265465635000</v>
      </c>
      <c r="BB19">
        <v>12312189461000</v>
      </c>
      <c r="BC19">
        <v>14146546144000</v>
      </c>
      <c r="BD19">
        <v>17039080110000</v>
      </c>
      <c r="BE19">
        <v>19058478326000</v>
      </c>
      <c r="BF19">
        <v>21247729154000</v>
      </c>
      <c r="BG19">
        <v>23623849029000</v>
      </c>
      <c r="BH19">
        <v>26020243988000</v>
      </c>
      <c r="BI19">
        <v>28866815453000</v>
      </c>
      <c r="BJ19">
        <v>32068950409000</v>
      </c>
      <c r="BK19">
        <v>35412437817000</v>
      </c>
      <c r="BL19">
        <v>38718809953000</v>
      </c>
      <c r="BM19">
        <v>38718576112000</v>
      </c>
      <c r="BN19">
        <v>43801518572000</v>
      </c>
      <c r="BO19">
        <v>44791020990500</v>
      </c>
    </row>
    <row r="20" spans="3:67" x14ac:dyDescent="0.2">
      <c r="C20" t="s">
        <v>3</v>
      </c>
      <c r="D20" s="3" t="s">
        <v>4</v>
      </c>
      <c r="E20" t="s">
        <v>24</v>
      </c>
      <c r="F20">
        <v>4300000000</v>
      </c>
      <c r="G20">
        <v>3380000000</v>
      </c>
      <c r="H20">
        <v>3570000000</v>
      </c>
      <c r="I20">
        <v>4210000000</v>
      </c>
      <c r="J20">
        <v>5530000000</v>
      </c>
      <c r="K20">
        <v>6110000000</v>
      </c>
      <c r="L20">
        <v>5340000000</v>
      </c>
      <c r="M20">
        <v>5090000000</v>
      </c>
      <c r="N20">
        <v>4720000000</v>
      </c>
      <c r="O20">
        <v>5610000000</v>
      </c>
      <c r="P20">
        <v>5240000000</v>
      </c>
      <c r="Q20">
        <v>6400000000</v>
      </c>
      <c r="R20">
        <v>10360000000</v>
      </c>
      <c r="S20">
        <v>15280000000</v>
      </c>
      <c r="T20">
        <v>14740000000</v>
      </c>
      <c r="U20">
        <v>12930000000</v>
      </c>
      <c r="V20">
        <v>13280000000</v>
      </c>
      <c r="W20">
        <v>18740000000</v>
      </c>
      <c r="X20">
        <v>24290000000</v>
      </c>
      <c r="Y20">
        <v>29880000000</v>
      </c>
      <c r="Z20">
        <v>36770000000</v>
      </c>
      <c r="AA20">
        <v>33664026174.897102</v>
      </c>
      <c r="AB20">
        <v>38299546000.6203</v>
      </c>
      <c r="AC20">
        <v>57327907787.664803</v>
      </c>
      <c r="AD20">
        <v>112482667694.60899</v>
      </c>
      <c r="AE20">
        <v>115988462608.05499</v>
      </c>
      <c r="AF20">
        <v>125739438438.411</v>
      </c>
      <c r="AG20">
        <v>182325956820.39301</v>
      </c>
      <c r="AH20">
        <v>173641869369.19901</v>
      </c>
      <c r="AI20">
        <v>183970285266.14401</v>
      </c>
      <c r="AJ20">
        <v>233919028425.578</v>
      </c>
      <c r="AK20">
        <v>341074701951.383</v>
      </c>
      <c r="AL20">
        <v>495948758257.5</v>
      </c>
      <c r="AM20">
        <v>838172412028.00305</v>
      </c>
      <c r="AN20">
        <v>1001339758256.4</v>
      </c>
      <c r="AO20">
        <v>1141222697753.4001</v>
      </c>
      <c r="AP20">
        <v>1198902543036</v>
      </c>
      <c r="AQ20">
        <v>1199740561178.1799</v>
      </c>
      <c r="AR20">
        <v>1391221413342.8301</v>
      </c>
      <c r="AS20">
        <v>1856919192594.98</v>
      </c>
      <c r="AT20">
        <v>2019395459011.4199</v>
      </c>
      <c r="AU20">
        <v>2446843757461.1001</v>
      </c>
      <c r="AV20">
        <v>3411258981268.7002</v>
      </c>
      <c r="AW20">
        <v>4603411742956.7402</v>
      </c>
      <c r="AX20">
        <v>5315742445029.2803</v>
      </c>
      <c r="AY20">
        <v>6241676894556.4902</v>
      </c>
      <c r="AZ20">
        <v>7227282986149.3906</v>
      </c>
      <c r="BA20">
        <v>7984308188885.6201</v>
      </c>
      <c r="BB20">
        <v>7121965125693.0898</v>
      </c>
      <c r="BC20">
        <v>9697885213200</v>
      </c>
      <c r="BD20">
        <v>11794839039000</v>
      </c>
      <c r="BE20">
        <v>12266158517000</v>
      </c>
      <c r="BF20">
        <v>13131242550000</v>
      </c>
      <c r="BG20">
        <v>13769132404000</v>
      </c>
      <c r="BH20">
        <v>12475283949000</v>
      </c>
      <c r="BI20">
        <v>12920124576000</v>
      </c>
      <c r="BJ20">
        <v>14926838284000</v>
      </c>
      <c r="BK20">
        <v>16964120306000.002</v>
      </c>
      <c r="BL20">
        <v>17244388056000.002</v>
      </c>
      <c r="BM20">
        <v>16387509917000</v>
      </c>
      <c r="BN20">
        <v>19948475052000</v>
      </c>
      <c r="BO20">
        <v>21138467607000</v>
      </c>
    </row>
    <row r="21" spans="3:67" x14ac:dyDescent="0.2">
      <c r="C21" t="s">
        <v>3</v>
      </c>
      <c r="D21" s="3" t="s">
        <v>4</v>
      </c>
      <c r="E21" t="s">
        <v>25</v>
      </c>
      <c r="F21">
        <v>113633638340</v>
      </c>
      <c r="G21">
        <v>101588472710</v>
      </c>
      <c r="H21">
        <v>116318801240</v>
      </c>
      <c r="I21">
        <v>145980095580</v>
      </c>
      <c r="J21">
        <v>181015318550</v>
      </c>
      <c r="K21">
        <v>221200719240</v>
      </c>
      <c r="L21">
        <v>189569016400</v>
      </c>
      <c r="M21">
        <v>172128666840</v>
      </c>
      <c r="N21">
        <v>228931126960</v>
      </c>
      <c r="O21">
        <v>308141296850</v>
      </c>
      <c r="P21">
        <v>346350817650</v>
      </c>
      <c r="Q21">
        <v>369556322490</v>
      </c>
      <c r="R21">
        <v>400229497270</v>
      </c>
      <c r="S21">
        <v>405832710240</v>
      </c>
      <c r="T21">
        <v>469548445680</v>
      </c>
      <c r="U21">
        <v>458279283010</v>
      </c>
      <c r="V21">
        <v>518772148400</v>
      </c>
      <c r="W21">
        <v>598123610930</v>
      </c>
      <c r="X21">
        <v>647317484330</v>
      </c>
      <c r="Y21">
        <v>734638069940</v>
      </c>
      <c r="Z21">
        <v>748473463850</v>
      </c>
      <c r="AA21">
        <v>790204337040</v>
      </c>
      <c r="AB21">
        <v>872258316740</v>
      </c>
      <c r="AC21">
        <v>998068180040</v>
      </c>
      <c r="AD21">
        <v>1181714493300</v>
      </c>
      <c r="AE21">
        <v>1302464594500</v>
      </c>
      <c r="AF21">
        <v>1479539486500</v>
      </c>
      <c r="AG21">
        <v>1691693194100</v>
      </c>
      <c r="AH21">
        <v>1755111999700</v>
      </c>
      <c r="AI21">
        <v>1810831004400</v>
      </c>
      <c r="AJ21">
        <v>2060460766800</v>
      </c>
      <c r="AK21">
        <v>2493859025400</v>
      </c>
      <c r="AL21">
        <v>2986262010600</v>
      </c>
      <c r="AM21">
        <v>3528019618600</v>
      </c>
      <c r="AN21">
        <v>4015773966600</v>
      </c>
      <c r="AO21">
        <v>4501369317100</v>
      </c>
      <c r="AP21">
        <v>4973024175400</v>
      </c>
      <c r="AQ21">
        <v>5415775184900</v>
      </c>
      <c r="AR21">
        <v>5860039237000</v>
      </c>
      <c r="AS21">
        <v>6415210062300</v>
      </c>
      <c r="AT21">
        <v>6959942904000</v>
      </c>
      <c r="AU21">
        <v>7648611769200</v>
      </c>
      <c r="AV21">
        <v>8617479510500.001</v>
      </c>
      <c r="AW21">
        <v>9577977083600</v>
      </c>
      <c r="AX21">
        <v>10739631624000</v>
      </c>
      <c r="AY21">
        <v>12184186776000</v>
      </c>
      <c r="AZ21">
        <v>14017993912000</v>
      </c>
      <c r="BA21">
        <v>15397222918000</v>
      </c>
      <c r="BB21">
        <v>16982029046000</v>
      </c>
      <c r="BC21">
        <v>19135960951000</v>
      </c>
      <c r="BD21">
        <v>21181341663000</v>
      </c>
      <c r="BE21">
        <v>22952872913000</v>
      </c>
      <c r="BF21">
        <v>24786168059000</v>
      </c>
      <c r="BG21">
        <v>26559758530000</v>
      </c>
      <c r="BH21">
        <v>28133892674000</v>
      </c>
      <c r="BI21">
        <v>29830783645000</v>
      </c>
      <c r="BJ21">
        <v>31581340392000</v>
      </c>
      <c r="BK21">
        <v>33410660109000</v>
      </c>
      <c r="BL21">
        <v>35039303030000</v>
      </c>
      <c r="BM21">
        <v>35902759359000</v>
      </c>
      <c r="BN21">
        <v>39017074257900</v>
      </c>
      <c r="BO21">
        <v>40482978945500</v>
      </c>
    </row>
    <row r="22" spans="3:67" x14ac:dyDescent="0.2">
      <c r="C22" t="s">
        <v>3</v>
      </c>
      <c r="D22" s="3" t="s">
        <v>4</v>
      </c>
      <c r="E22" t="s">
        <v>26</v>
      </c>
      <c r="F22">
        <v>15.253993742283782</v>
      </c>
      <c r="G22">
        <v>-0.11496491833301548</v>
      </c>
      <c r="H22">
        <v>-2.6216106508967272</v>
      </c>
      <c r="I22">
        <v>-0.36203848314691811</v>
      </c>
      <c r="J22">
        <v>0.86978080346715103</v>
      </c>
      <c r="K22">
        <v>-1.5620708278185447</v>
      </c>
      <c r="L22">
        <v>0.81349727630333746</v>
      </c>
      <c r="M22">
        <v>1.3635757481725221</v>
      </c>
      <c r="N22">
        <v>-3.7925287173340081</v>
      </c>
      <c r="O22">
        <v>-2.6145704501250009</v>
      </c>
      <c r="P22">
        <v>0.66593740234297627</v>
      </c>
      <c r="Q22">
        <v>7.418561621230424E-2</v>
      </c>
      <c r="R22">
        <v>0.20846501932894057</v>
      </c>
      <c r="S22">
        <v>0.27773567086420314</v>
      </c>
      <c r="T22">
        <v>-1.1311751535885008</v>
      </c>
      <c r="U22">
        <v>-0.10628622787483266</v>
      </c>
      <c r="V22">
        <v>1.0937717756713425</v>
      </c>
      <c r="W22">
        <v>1.6751424983773262</v>
      </c>
      <c r="X22">
        <v>3.6000547715421334</v>
      </c>
      <c r="Y22">
        <v>3.7517770566664694</v>
      </c>
      <c r="Z22">
        <v>2.3578714211684115</v>
      </c>
      <c r="AA22">
        <v>-0.14035508960779453</v>
      </c>
      <c r="AB22">
        <v>1.1567952621931283</v>
      </c>
      <c r="AC22">
        <v>4.9441627127497298</v>
      </c>
      <c r="AD22">
        <v>10.209399044134074</v>
      </c>
      <c r="AE22">
        <v>4.6690207973299351</v>
      </c>
      <c r="AF22">
        <v>5.0825164676545569</v>
      </c>
      <c r="AG22">
        <v>12.107661498956233</v>
      </c>
      <c r="AH22">
        <v>8.6024651337209548</v>
      </c>
      <c r="AI22">
        <v>5.7112241686844811</v>
      </c>
      <c r="AJ22">
        <v>6.7145369595671696</v>
      </c>
      <c r="AK22">
        <v>8.1903230209824756</v>
      </c>
      <c r="AL22">
        <v>15.185864508616433</v>
      </c>
      <c r="AM22">
        <v>20.61698881032558</v>
      </c>
      <c r="AN22">
        <v>13.665696405401363</v>
      </c>
      <c r="AO22">
        <v>6.506730632187768</v>
      </c>
      <c r="AP22">
        <v>1.6165687400658584</v>
      </c>
      <c r="AQ22">
        <v>-0.90025162438411144</v>
      </c>
      <c r="AR22">
        <v>-1.2630589440357056</v>
      </c>
      <c r="AS22">
        <v>2.0627926126036442</v>
      </c>
      <c r="AT22">
        <v>2.0470494662777412</v>
      </c>
      <c r="AU22">
        <v>0.6020990763853149</v>
      </c>
      <c r="AV22">
        <v>2.6031777153805251</v>
      </c>
      <c r="AW22">
        <v>6.9519926801486776</v>
      </c>
      <c r="AX22">
        <v>3.9037442693861095</v>
      </c>
      <c r="AY22">
        <v>3.9265493980896338</v>
      </c>
      <c r="AZ22">
        <v>7.7496864915605812</v>
      </c>
      <c r="BA22">
        <v>7.7953460375503454</v>
      </c>
      <c r="BB22">
        <v>-0.20953335918167681</v>
      </c>
      <c r="BC22">
        <v>6.8813802514284106</v>
      </c>
      <c r="BD22">
        <v>8.0756844670340371</v>
      </c>
      <c r="BE22">
        <v>2.3312175751131861</v>
      </c>
      <c r="BF22">
        <v>2.1633700269888294</v>
      </c>
      <c r="BG22">
        <v>1.0310636873394685</v>
      </c>
      <c r="BH22">
        <v>-2.9440935731486206E-3</v>
      </c>
      <c r="BI22">
        <v>1.4073460271193596</v>
      </c>
      <c r="BJ22">
        <v>4.2326819759298502</v>
      </c>
      <c r="BK22">
        <v>3.4997476359946376</v>
      </c>
      <c r="BL22">
        <v>1.2867004064390812</v>
      </c>
      <c r="BM22">
        <v>0.49249391787307673</v>
      </c>
      <c r="BN22">
        <v>4.5523265795457917</v>
      </c>
      <c r="BO22">
        <v>2.2489744540687298</v>
      </c>
    </row>
    <row r="23" spans="3:67" x14ac:dyDescent="0.2">
      <c r="C23" t="s">
        <v>3</v>
      </c>
      <c r="D23" s="3" t="s">
        <v>4</v>
      </c>
      <c r="E23" t="s">
        <v>27</v>
      </c>
      <c r="F23">
        <v>89712000</v>
      </c>
      <c r="G23">
        <v>88910008</v>
      </c>
      <c r="H23">
        <v>90371008</v>
      </c>
      <c r="I23">
        <v>92086008</v>
      </c>
      <c r="J23">
        <v>91089016</v>
      </c>
      <c r="K23">
        <v>92863000</v>
      </c>
      <c r="L23">
        <v>91965000</v>
      </c>
      <c r="M23">
        <v>89643008</v>
      </c>
      <c r="N23">
        <v>91280008</v>
      </c>
      <c r="O23">
        <v>92886508</v>
      </c>
      <c r="P23">
        <v>96197008</v>
      </c>
      <c r="Q23">
        <v>96529000</v>
      </c>
      <c r="R23">
        <v>96185008</v>
      </c>
      <c r="S23">
        <v>96848008</v>
      </c>
      <c r="T23">
        <v>97239491</v>
      </c>
      <c r="U23">
        <v>97788749</v>
      </c>
      <c r="V23">
        <v>96433874</v>
      </c>
      <c r="W23">
        <v>96648324</v>
      </c>
      <c r="X23">
        <v>95472504</v>
      </c>
      <c r="Y23">
        <v>94370308</v>
      </c>
      <c r="Z23">
        <v>91944016</v>
      </c>
      <c r="AA23">
        <v>90301916</v>
      </c>
      <c r="AB23">
        <v>92104816</v>
      </c>
      <c r="AC23">
        <v>91739562</v>
      </c>
      <c r="AD23">
        <v>88145866</v>
      </c>
      <c r="AE23">
        <v>89761952</v>
      </c>
      <c r="AF23">
        <v>89694400</v>
      </c>
      <c r="AG23">
        <v>88790680</v>
      </c>
      <c r="AH23">
        <v>90871369</v>
      </c>
      <c r="AI23">
        <v>93579327</v>
      </c>
      <c r="AJ23">
        <v>93608374</v>
      </c>
      <c r="AK23">
        <v>92100020</v>
      </c>
      <c r="AL23">
        <v>88812950</v>
      </c>
      <c r="AM23">
        <v>87436560</v>
      </c>
      <c r="AN23">
        <v>89308700</v>
      </c>
      <c r="AO23">
        <v>92208280</v>
      </c>
      <c r="AP23">
        <v>92141074</v>
      </c>
      <c r="AQ23">
        <v>92118680</v>
      </c>
      <c r="AR23">
        <v>91616870</v>
      </c>
      <c r="AS23">
        <v>85263680</v>
      </c>
      <c r="AT23">
        <v>82595430</v>
      </c>
      <c r="AU23">
        <v>81468883</v>
      </c>
      <c r="AV23">
        <v>76947800</v>
      </c>
      <c r="AW23">
        <v>79349403</v>
      </c>
      <c r="AX23">
        <v>81873750</v>
      </c>
      <c r="AY23">
        <v>84899810</v>
      </c>
      <c r="AZ23">
        <v>85830050</v>
      </c>
      <c r="BA23">
        <v>86358190</v>
      </c>
      <c r="BB23">
        <v>88566750</v>
      </c>
      <c r="BC23">
        <v>90060290</v>
      </c>
      <c r="BD23">
        <v>91288190</v>
      </c>
      <c r="BE23">
        <v>92927090</v>
      </c>
      <c r="BF23">
        <v>94166630</v>
      </c>
      <c r="BG23">
        <v>95062910</v>
      </c>
      <c r="BH23">
        <v>103281871</v>
      </c>
      <c r="BI23">
        <v>102133381</v>
      </c>
      <c r="BJ23">
        <v>100489465</v>
      </c>
      <c r="BK23">
        <v>99631500</v>
      </c>
      <c r="BL23">
        <v>97923829</v>
      </c>
      <c r="BM23">
        <v>97943713</v>
      </c>
      <c r="BN23">
        <v>100144851</v>
      </c>
      <c r="BO23">
        <v>99268783</v>
      </c>
    </row>
    <row r="24" spans="3:67" x14ac:dyDescent="0.2">
      <c r="C24" t="s">
        <v>3</v>
      </c>
      <c r="D24" s="3" t="s">
        <v>4</v>
      </c>
      <c r="E24" t="s">
        <v>28</v>
      </c>
      <c r="F24">
        <v>1942000000</v>
      </c>
      <c r="G24">
        <v>1913000000</v>
      </c>
      <c r="H24">
        <v>2031000000</v>
      </c>
      <c r="I24">
        <v>2250000000</v>
      </c>
      <c r="J24">
        <v>2563000000</v>
      </c>
      <c r="K24">
        <v>2681000000</v>
      </c>
      <c r="L24">
        <v>2388000000</v>
      </c>
      <c r="M24">
        <v>2340000000</v>
      </c>
      <c r="N24">
        <v>2429000000</v>
      </c>
      <c r="O24">
        <v>2307000000</v>
      </c>
      <c r="P24">
        <v>2783000000</v>
      </c>
      <c r="Q24">
        <v>3693000000</v>
      </c>
      <c r="R24">
        <v>5876000000</v>
      </c>
      <c r="S24">
        <v>7108000000</v>
      </c>
      <c r="T24">
        <v>7689000000</v>
      </c>
      <c r="U24">
        <v>6943000000</v>
      </c>
      <c r="V24">
        <v>7520000000</v>
      </c>
      <c r="W24">
        <v>9955000000</v>
      </c>
      <c r="X24">
        <v>13614000000</v>
      </c>
      <c r="Y24">
        <v>18099000000</v>
      </c>
      <c r="Z24">
        <v>22007000000</v>
      </c>
      <c r="AA24">
        <v>22321000000</v>
      </c>
      <c r="AB24">
        <v>22226000000</v>
      </c>
      <c r="AC24">
        <v>26139000000</v>
      </c>
      <c r="AD24">
        <v>27350000000</v>
      </c>
      <c r="AE24">
        <v>30942000000</v>
      </c>
      <c r="AF24">
        <v>39437000000</v>
      </c>
      <c r="AG24">
        <v>47516000000</v>
      </c>
      <c r="AH24">
        <v>52538000000</v>
      </c>
      <c r="AI24">
        <v>62091000000</v>
      </c>
      <c r="AJ24">
        <v>71910000000</v>
      </c>
      <c r="AK24">
        <v>84940000000</v>
      </c>
      <c r="AL24">
        <v>91744000000</v>
      </c>
      <c r="AM24">
        <v>121006000000</v>
      </c>
      <c r="AN24">
        <v>148780000000</v>
      </c>
      <c r="AO24">
        <v>151048000000</v>
      </c>
      <c r="AP24">
        <v>182792000000</v>
      </c>
      <c r="AQ24">
        <v>183712000000</v>
      </c>
      <c r="AR24">
        <v>194931000000</v>
      </c>
      <c r="AS24">
        <v>249203000000</v>
      </c>
      <c r="AT24">
        <v>266098000000</v>
      </c>
      <c r="AU24">
        <v>325596000000</v>
      </c>
      <c r="AV24">
        <v>438228000000</v>
      </c>
      <c r="AW24">
        <v>593326000000</v>
      </c>
      <c r="AX24">
        <v>761953000000</v>
      </c>
      <c r="AY24">
        <v>968978000000</v>
      </c>
      <c r="AZ24">
        <v>1220456000000</v>
      </c>
      <c r="BA24">
        <v>1430693000000</v>
      </c>
      <c r="BB24">
        <v>1201612000000</v>
      </c>
      <c r="BC24">
        <v>1577754000000</v>
      </c>
      <c r="BD24">
        <v>1898381000000</v>
      </c>
      <c r="BE24">
        <v>2048714000000</v>
      </c>
      <c r="BF24">
        <v>2209005000000</v>
      </c>
      <c r="BG24">
        <v>2342293000000</v>
      </c>
      <c r="BH24">
        <v>2273468000000</v>
      </c>
      <c r="BI24">
        <v>2097632000000</v>
      </c>
      <c r="BJ24">
        <v>2263346000000</v>
      </c>
      <c r="BK24">
        <v>2486695000000</v>
      </c>
      <c r="BL24">
        <v>2499457000000</v>
      </c>
      <c r="BM24">
        <v>2589952000000</v>
      </c>
      <c r="BN24">
        <v>3358163000000</v>
      </c>
      <c r="BO24">
        <v>3593523000000</v>
      </c>
    </row>
    <row r="25" spans="3:67" x14ac:dyDescent="0.2">
      <c r="C25" t="s">
        <v>3</v>
      </c>
      <c r="D25" s="3" t="s">
        <v>4</v>
      </c>
      <c r="E25" t="s">
        <v>29</v>
      </c>
      <c r="F25">
        <v>1747000000</v>
      </c>
      <c r="G25">
        <v>1373000000</v>
      </c>
      <c r="H25">
        <v>1450000000</v>
      </c>
      <c r="I25">
        <v>1710000000</v>
      </c>
      <c r="J25">
        <v>2246000000</v>
      </c>
      <c r="K25">
        <v>2482000000</v>
      </c>
      <c r="L25">
        <v>2169000000</v>
      </c>
      <c r="M25">
        <v>2068000000</v>
      </c>
      <c r="N25">
        <v>1917000000</v>
      </c>
      <c r="O25">
        <v>2279000000</v>
      </c>
      <c r="P25">
        <v>2129000000</v>
      </c>
      <c r="Q25">
        <v>2851000000</v>
      </c>
      <c r="R25">
        <v>5208000000</v>
      </c>
      <c r="S25">
        <v>7791000000</v>
      </c>
      <c r="T25">
        <v>7926000000</v>
      </c>
      <c r="U25">
        <v>6660000000</v>
      </c>
      <c r="V25">
        <v>7148000000</v>
      </c>
      <c r="W25">
        <v>11131000000</v>
      </c>
      <c r="X25">
        <v>15621000000</v>
      </c>
      <c r="Y25">
        <v>19941000000</v>
      </c>
      <c r="Z25">
        <v>22014000000</v>
      </c>
      <c r="AA25">
        <v>19285000000</v>
      </c>
      <c r="AB25">
        <v>21390000000</v>
      </c>
      <c r="AC25">
        <v>27410000000</v>
      </c>
      <c r="AD25">
        <v>42252000000</v>
      </c>
      <c r="AE25">
        <v>42904000000</v>
      </c>
      <c r="AF25">
        <v>43216000000</v>
      </c>
      <c r="AG25">
        <v>55268000000</v>
      </c>
      <c r="AH25">
        <v>59142000000</v>
      </c>
      <c r="AI25">
        <v>53345000000</v>
      </c>
      <c r="AJ25">
        <v>63791000000</v>
      </c>
      <c r="AK25">
        <v>80585000000</v>
      </c>
      <c r="AL25">
        <v>103959000000</v>
      </c>
      <c r="AM25">
        <v>115615000000</v>
      </c>
      <c r="AN25">
        <v>132084000000</v>
      </c>
      <c r="AO25">
        <v>138833000000</v>
      </c>
      <c r="AP25">
        <v>142370000000</v>
      </c>
      <c r="AQ25">
        <v>140237000000</v>
      </c>
      <c r="AR25">
        <v>165699000000</v>
      </c>
      <c r="AS25">
        <v>225094000000</v>
      </c>
      <c r="AT25">
        <v>243553000000</v>
      </c>
      <c r="AU25">
        <v>295170000000</v>
      </c>
      <c r="AV25">
        <v>412760000000</v>
      </c>
      <c r="AW25">
        <v>561229000000</v>
      </c>
      <c r="AX25">
        <v>659953000000</v>
      </c>
      <c r="AY25">
        <v>791461000000</v>
      </c>
      <c r="AZ25">
        <v>956116000000</v>
      </c>
      <c r="BA25">
        <v>1132567000000</v>
      </c>
      <c r="BB25">
        <v>1005923000000</v>
      </c>
      <c r="BC25">
        <v>1396247000000</v>
      </c>
      <c r="BD25">
        <v>1743484000000</v>
      </c>
      <c r="BE25">
        <v>1818405000000</v>
      </c>
      <c r="BF25">
        <v>1949990000000</v>
      </c>
      <c r="BG25">
        <v>1959233000000</v>
      </c>
      <c r="BH25">
        <v>1679566000000</v>
      </c>
      <c r="BI25">
        <v>1587925000000</v>
      </c>
      <c r="BJ25">
        <v>1843792000000</v>
      </c>
      <c r="BK25">
        <v>2135748000000</v>
      </c>
      <c r="BL25">
        <v>2078386000000</v>
      </c>
      <c r="BM25">
        <v>2065964000000</v>
      </c>
      <c r="BN25">
        <v>2686747000000</v>
      </c>
      <c r="BO25">
        <v>2716151000000</v>
      </c>
    </row>
    <row r="26" spans="3:67" x14ac:dyDescent="0.2">
      <c r="C26" t="s">
        <v>3</v>
      </c>
      <c r="D26" s="3" t="s">
        <v>4</v>
      </c>
      <c r="E26" t="s">
        <v>30</v>
      </c>
      <c r="F26">
        <v>2.46180889882528</v>
      </c>
      <c r="G26">
        <v>2.46180889882528</v>
      </c>
      <c r="H26">
        <v>2.46180889882528</v>
      </c>
      <c r="I26">
        <v>2.46180889882528</v>
      </c>
      <c r="J26">
        <v>2.46180889882528</v>
      </c>
      <c r="K26">
        <v>2.46180889882528</v>
      </c>
      <c r="L26">
        <v>2.46180889882528</v>
      </c>
      <c r="M26">
        <v>2.46180889882528</v>
      </c>
      <c r="N26">
        <v>2.46180889882528</v>
      </c>
      <c r="O26">
        <v>2.46180889882528</v>
      </c>
      <c r="P26">
        <v>2.46180889882528</v>
      </c>
      <c r="Q26">
        <v>2.2450664486006602</v>
      </c>
      <c r="R26">
        <v>1.9894155246324701</v>
      </c>
      <c r="S26">
        <v>1.96110708887637</v>
      </c>
      <c r="T26">
        <v>1.8598233893865801</v>
      </c>
      <c r="U26">
        <v>1.9414153510209899</v>
      </c>
      <c r="V26">
        <v>1.85782338223957</v>
      </c>
      <c r="W26">
        <v>1.68358941885647</v>
      </c>
      <c r="X26">
        <v>1.5549389540148599</v>
      </c>
      <c r="Y26">
        <v>1.49838605814132</v>
      </c>
      <c r="Z26">
        <v>1.7045416658333301</v>
      </c>
      <c r="AA26">
        <v>1.8925416658333301</v>
      </c>
      <c r="AB26">
        <v>1.97567499916667</v>
      </c>
      <c r="AC26">
        <v>2.3200416662499999</v>
      </c>
      <c r="AD26">
        <v>2.93665833325</v>
      </c>
      <c r="AE26">
        <v>3.4527916665833298</v>
      </c>
      <c r="AF26">
        <v>3.7221000000000002</v>
      </c>
      <c r="AG26">
        <v>3.7221000000000002</v>
      </c>
      <c r="AH26">
        <v>3.7651083333333299</v>
      </c>
      <c r="AI26">
        <v>4.78320833333333</v>
      </c>
      <c r="AJ26">
        <v>5.3233916666666703</v>
      </c>
      <c r="AK26">
        <v>5.5145916666666697</v>
      </c>
      <c r="AL26">
        <v>5.7619583333333297</v>
      </c>
      <c r="AM26">
        <v>8.6187426666666695</v>
      </c>
      <c r="AN26">
        <v>8.3514166666666707</v>
      </c>
      <c r="AO26">
        <v>8.3141750000000005</v>
      </c>
      <c r="AP26">
        <v>8.2898166666666704</v>
      </c>
      <c r="AQ26">
        <v>8.2789583333333301</v>
      </c>
      <c r="AR26">
        <v>8.2782499999999999</v>
      </c>
      <c r="AS26">
        <v>8.2785041666666697</v>
      </c>
      <c r="AT26">
        <v>8.2770683333333306</v>
      </c>
      <c r="AU26">
        <v>8.2769575</v>
      </c>
      <c r="AV26">
        <v>8.2770366666666693</v>
      </c>
      <c r="AW26">
        <v>8.2768008333333292</v>
      </c>
      <c r="AX26">
        <v>8.1943166666666691</v>
      </c>
      <c r="AY26">
        <v>7.9734383333333296</v>
      </c>
      <c r="AZ26">
        <v>7.6075324999999996</v>
      </c>
      <c r="BA26">
        <v>6.9486549999999996</v>
      </c>
      <c r="BB26">
        <v>6.8314160517666602</v>
      </c>
      <c r="BC26">
        <v>6.7702690287094001</v>
      </c>
      <c r="BD26">
        <v>6.4614613265500704</v>
      </c>
      <c r="BE26">
        <v>6.3123328268318604</v>
      </c>
      <c r="BF26">
        <v>6.19575834608231</v>
      </c>
      <c r="BG26">
        <v>6.1434340944886703</v>
      </c>
      <c r="BH26">
        <v>6.22748867298455</v>
      </c>
      <c r="BI26">
        <v>6.6444778294468003</v>
      </c>
      <c r="BJ26">
        <v>6.7587550863359702</v>
      </c>
      <c r="BK26">
        <v>6.6159571773543897</v>
      </c>
      <c r="BL26">
        <v>6.9083850099290096</v>
      </c>
      <c r="BM26">
        <v>6.9007672694492497</v>
      </c>
      <c r="BN26">
        <v>6.4489751802431599</v>
      </c>
      <c r="BO26">
        <v>6.7371581123711897</v>
      </c>
    </row>
    <row r="27" spans="3:67" x14ac:dyDescent="0.2">
      <c r="C27" t="s">
        <v>3</v>
      </c>
      <c r="D27" s="3" t="s">
        <v>4</v>
      </c>
      <c r="E27" t="s">
        <v>31</v>
      </c>
      <c r="F27">
        <v>0.18640321678694111</v>
      </c>
      <c r="G27">
        <v>0.19172902298085373</v>
      </c>
      <c r="H27">
        <v>0.19705482917476633</v>
      </c>
      <c r="I27">
        <v>0.20238063536867895</v>
      </c>
      <c r="J27">
        <v>0.20770644156259152</v>
      </c>
      <c r="K27">
        <v>0.21303224775650415</v>
      </c>
      <c r="L27">
        <v>0.22155353766676431</v>
      </c>
      <c r="M27">
        <v>0.23007482757702447</v>
      </c>
      <c r="N27">
        <v>0.23859611748728465</v>
      </c>
      <c r="O27">
        <v>0.24711740739754481</v>
      </c>
      <c r="P27">
        <v>0.25563869730780497</v>
      </c>
      <c r="Q27">
        <v>0.26415998721806511</v>
      </c>
      <c r="R27">
        <v>0.27268127712832529</v>
      </c>
      <c r="S27">
        <v>0.28120256703858548</v>
      </c>
      <c r="T27">
        <v>0.28972385694884562</v>
      </c>
      <c r="U27">
        <v>0.2982451468591058</v>
      </c>
      <c r="V27">
        <v>0.30676643676936599</v>
      </c>
      <c r="W27">
        <v>0.31528772667962612</v>
      </c>
      <c r="X27">
        <v>0.3246611455809123</v>
      </c>
      <c r="Y27">
        <v>0.33339546773892897</v>
      </c>
      <c r="Z27">
        <v>0.34191675764918916</v>
      </c>
      <c r="AA27">
        <v>0.35150320879823183</v>
      </c>
      <c r="AB27">
        <v>0.37280643357388221</v>
      </c>
      <c r="AC27">
        <v>0.4047612707373579</v>
      </c>
      <c r="AD27">
        <v>0.52192900700343514</v>
      </c>
      <c r="AE27">
        <v>0.63909674326951249</v>
      </c>
      <c r="AF27">
        <v>0.74561286714776442</v>
      </c>
      <c r="AG27">
        <v>0.77756770431124012</v>
      </c>
      <c r="AH27">
        <v>0.7988709290868905</v>
      </c>
      <c r="AI27">
        <v>0.7988709290868905</v>
      </c>
      <c r="AJ27">
        <v>0.7988709290868905</v>
      </c>
      <c r="AK27">
        <v>0.83082576625036608</v>
      </c>
      <c r="AL27">
        <v>0.92669027774079304</v>
      </c>
      <c r="AM27">
        <v>0.9905999520677442</v>
      </c>
      <c r="AN27">
        <v>1.109899193032986</v>
      </c>
      <c r="AO27">
        <v>1.1397249534789837</v>
      </c>
      <c r="AP27">
        <v>1.1716798587167123</v>
      </c>
      <c r="AQ27">
        <v>1.1716798587167123</v>
      </c>
      <c r="AR27">
        <v>1.1716798587167123</v>
      </c>
      <c r="AS27">
        <v>1.1716811067486701</v>
      </c>
      <c r="AT27">
        <v>1.171681830608424</v>
      </c>
      <c r="AU27">
        <v>1.192985263692137</v>
      </c>
      <c r="AV27">
        <v>1.2355919460580607</v>
      </c>
      <c r="AW27">
        <v>1.278198592117509</v>
      </c>
      <c r="AX27">
        <v>1.3154794824718379</v>
      </c>
      <c r="AY27">
        <v>1.3421086789758483</v>
      </c>
      <c r="AZ27">
        <v>1.4113445343600508</v>
      </c>
      <c r="BA27">
        <v>1.4486253333808823</v>
      </c>
      <c r="BB27">
        <v>1.4912319290650795</v>
      </c>
      <c r="BC27">
        <v>1.5444902122459752</v>
      </c>
      <c r="BD27">
        <v>1.6190518086992294</v>
      </c>
      <c r="BE27">
        <v>1.682961748516304</v>
      </c>
      <c r="BF27">
        <v>1.7042650617886623</v>
      </c>
      <c r="BG27">
        <v>1.7063953931158984</v>
      </c>
      <c r="BH27">
        <v>1.7042650617886623</v>
      </c>
      <c r="BI27">
        <v>1.7752762986767443</v>
      </c>
      <c r="BJ27">
        <v>1.846287343380687</v>
      </c>
      <c r="BK27">
        <v>1.9172983987362873</v>
      </c>
      <c r="BL27">
        <v>1.9918600031315874</v>
      </c>
      <c r="BM27">
        <v>2.0131633186731017</v>
      </c>
      <c r="BN27">
        <v>2.0238149764438589</v>
      </c>
      <c r="BO27" t="s">
        <v>6</v>
      </c>
    </row>
    <row r="28" spans="3:67" x14ac:dyDescent="0.2">
      <c r="C28" t="s">
        <v>3</v>
      </c>
      <c r="D28" s="3" t="s">
        <v>4</v>
      </c>
      <c r="E28" t="s">
        <v>32</v>
      </c>
      <c r="F28">
        <v>4259.8397770811571</v>
      </c>
      <c r="G28">
        <v>4225.0326689397243</v>
      </c>
      <c r="H28">
        <v>4122.4618405914989</v>
      </c>
      <c r="I28">
        <v>4027.8941226167208</v>
      </c>
      <c r="J28">
        <v>3933.1082167551053</v>
      </c>
      <c r="K28">
        <v>3824.9932009790587</v>
      </c>
      <c r="L28">
        <v>3727.9173017030021</v>
      </c>
      <c r="M28">
        <v>3631.8446501659114</v>
      </c>
      <c r="N28">
        <v>3533.6829873433626</v>
      </c>
      <c r="O28">
        <v>3437.4293517777387</v>
      </c>
      <c r="P28">
        <v>3344.2911408207065</v>
      </c>
      <c r="Q28">
        <v>3263.1114926394675</v>
      </c>
      <c r="R28">
        <v>3189.445994058553</v>
      </c>
      <c r="S28">
        <v>3124.229466318654</v>
      </c>
      <c r="T28">
        <v>3069.5278782621031</v>
      </c>
      <c r="U28">
        <v>3022.3974814249723</v>
      </c>
      <c r="V28">
        <v>2981.488253281821</v>
      </c>
      <c r="W28">
        <v>2941.8562695769037</v>
      </c>
      <c r="X28">
        <v>2902.8745981702882</v>
      </c>
      <c r="Y28">
        <v>2866.6935035949596</v>
      </c>
      <c r="Z28">
        <v>2830.206714056455</v>
      </c>
      <c r="AA28">
        <v>2788.8323765900282</v>
      </c>
      <c r="AB28">
        <v>2748.8248917727765</v>
      </c>
      <c r="AC28">
        <v>2712.9939960938445</v>
      </c>
      <c r="AD28">
        <v>2676.3015679707719</v>
      </c>
      <c r="AE28">
        <v>2636.7888712867575</v>
      </c>
      <c r="AF28">
        <v>2594.8424174496213</v>
      </c>
      <c r="AG28">
        <v>2553.3981463830869</v>
      </c>
      <c r="AH28">
        <v>2514.5487864837082</v>
      </c>
      <c r="AI28">
        <v>2477.9221008029531</v>
      </c>
      <c r="AJ28">
        <v>2444.3420984028226</v>
      </c>
      <c r="AK28">
        <v>2414.5686155008284</v>
      </c>
      <c r="AL28">
        <v>2386.9692135365399</v>
      </c>
      <c r="AM28">
        <v>2360.1421337685169</v>
      </c>
      <c r="AN28">
        <v>2334.6377779898826</v>
      </c>
      <c r="AO28">
        <v>2310.2952650815159</v>
      </c>
      <c r="AP28">
        <v>2286.7711318415545</v>
      </c>
      <c r="AQ28">
        <v>2264.9333499740328</v>
      </c>
      <c r="AR28">
        <v>2245.4070493759655</v>
      </c>
      <c r="AS28">
        <v>2227.7837396893033</v>
      </c>
      <c r="AT28">
        <v>2211.6601800526796</v>
      </c>
      <c r="AU28">
        <v>2196.8915963761328</v>
      </c>
      <c r="AV28">
        <v>2183.2505433095316</v>
      </c>
      <c r="AW28">
        <v>2170.3219335300814</v>
      </c>
      <c r="AX28">
        <v>2157.5951891510449</v>
      </c>
      <c r="AY28">
        <v>2145.581303107504</v>
      </c>
      <c r="AZ28">
        <v>2134.4047469999277</v>
      </c>
      <c r="BA28">
        <v>2123.4963065854881</v>
      </c>
      <c r="BB28">
        <v>2112.960653816685</v>
      </c>
      <c r="BC28">
        <v>2102.7805084080574</v>
      </c>
      <c r="BD28">
        <v>2091.3210436903128</v>
      </c>
      <c r="BE28">
        <v>2077.1826700832235</v>
      </c>
      <c r="BF28">
        <v>2063.3930929256771</v>
      </c>
      <c r="BG28">
        <v>2050.4278862274577</v>
      </c>
      <c r="BH28">
        <v>2038.5401417535115</v>
      </c>
      <c r="BI28">
        <v>2026.8916766946008</v>
      </c>
      <c r="BJ28">
        <v>2014.6610658100651</v>
      </c>
      <c r="BK28">
        <v>2005.2610567737891</v>
      </c>
      <c r="BL28">
        <v>1998.1601781572656</v>
      </c>
      <c r="BM28">
        <v>1993.4093969243854</v>
      </c>
      <c r="BN28" t="s">
        <v>6</v>
      </c>
      <c r="BO28" t="s">
        <v>6</v>
      </c>
    </row>
    <row r="29" spans="3:67" x14ac:dyDescent="0.2">
      <c r="C29" t="s">
        <v>3</v>
      </c>
      <c r="D29" s="3" t="s">
        <v>4</v>
      </c>
      <c r="E29" t="s">
        <v>33</v>
      </c>
      <c r="F29">
        <v>83.292000000000002</v>
      </c>
      <c r="G29">
        <v>82.774000000000001</v>
      </c>
      <c r="H29">
        <v>82.242999999999995</v>
      </c>
      <c r="I29">
        <v>81.700999999999993</v>
      </c>
      <c r="J29">
        <v>81.914000000000001</v>
      </c>
      <c r="K29">
        <v>82.085000000000008</v>
      </c>
      <c r="L29">
        <v>82.215000000000003</v>
      </c>
      <c r="M29">
        <v>82.343999999999994</v>
      </c>
      <c r="N29">
        <v>82.472000000000008</v>
      </c>
      <c r="O29">
        <v>82.6</v>
      </c>
      <c r="P29">
        <v>82.707999999999998</v>
      </c>
      <c r="Q29">
        <v>82.816000000000003</v>
      </c>
      <c r="R29">
        <v>82.816000000000003</v>
      </c>
      <c r="S29">
        <v>82.707999999999998</v>
      </c>
      <c r="T29">
        <v>82.6</v>
      </c>
      <c r="U29">
        <v>82.539999999999992</v>
      </c>
      <c r="V29">
        <v>82.48</v>
      </c>
      <c r="W29">
        <v>82.1</v>
      </c>
      <c r="X29">
        <v>81.382999999999996</v>
      </c>
      <c r="Y29">
        <v>80.641999999999996</v>
      </c>
      <c r="Z29">
        <v>79.882000000000005</v>
      </c>
      <c r="AA29">
        <v>79.097999999999999</v>
      </c>
      <c r="AB29">
        <v>78.454999999999998</v>
      </c>
      <c r="AC29">
        <v>77.796999999999997</v>
      </c>
      <c r="AD29">
        <v>77.126000000000005</v>
      </c>
      <c r="AE29">
        <v>76.441000000000003</v>
      </c>
      <c r="AF29">
        <v>75.741</v>
      </c>
      <c r="AG29">
        <v>75.025999999999996</v>
      </c>
      <c r="AH29">
        <v>74.299000000000007</v>
      </c>
      <c r="AI29">
        <v>73.557999999999993</v>
      </c>
      <c r="AJ29">
        <v>72.688000000000002</v>
      </c>
      <c r="AK29">
        <v>71.8</v>
      </c>
      <c r="AL29">
        <v>70.896999999999991</v>
      </c>
      <c r="AM29">
        <v>69.975999999999999</v>
      </c>
      <c r="AN29">
        <v>69.039000000000001</v>
      </c>
      <c r="AO29">
        <v>68.084000000000003</v>
      </c>
      <c r="AP29">
        <v>67.11699999999999</v>
      </c>
      <c r="AQ29">
        <v>66.13300000000001</v>
      </c>
      <c r="AR29">
        <v>65.134999999999991</v>
      </c>
      <c r="AS29">
        <v>64.12299999999999</v>
      </c>
      <c r="AT29">
        <v>62.906999999999996</v>
      </c>
      <c r="AU29">
        <v>61.575000000000003</v>
      </c>
      <c r="AV29">
        <v>60.223999999999997</v>
      </c>
      <c r="AW29">
        <v>58.856000000000002</v>
      </c>
      <c r="AX29">
        <v>57.478000000000002</v>
      </c>
      <c r="AY29">
        <v>56.131999999999998</v>
      </c>
      <c r="AZ29">
        <v>54.801000000000002</v>
      </c>
      <c r="BA29">
        <v>53.460999999999999</v>
      </c>
      <c r="BB29">
        <v>52.12</v>
      </c>
      <c r="BC29">
        <v>50.774000000000001</v>
      </c>
      <c r="BD29">
        <v>49.488999999999997</v>
      </c>
      <c r="BE29">
        <v>48.234999999999999</v>
      </c>
      <c r="BF29">
        <v>46.987000000000002</v>
      </c>
      <c r="BG29">
        <v>45.741</v>
      </c>
      <c r="BH29">
        <v>44.5</v>
      </c>
      <c r="BI29">
        <v>43.264000000000003</v>
      </c>
      <c r="BJ29">
        <v>42.04</v>
      </c>
      <c r="BK29">
        <v>40.847999999999999</v>
      </c>
      <c r="BL29">
        <v>39.692</v>
      </c>
      <c r="BM29">
        <v>38.572000000000003</v>
      </c>
      <c r="BN29">
        <v>37.488</v>
      </c>
      <c r="BO29">
        <v>36.44</v>
      </c>
    </row>
    <row r="30" spans="3:67" x14ac:dyDescent="0.2">
      <c r="C30" t="s">
        <v>3</v>
      </c>
      <c r="D30" s="3" t="s">
        <v>4</v>
      </c>
      <c r="E30" t="s">
        <v>34</v>
      </c>
      <c r="F30">
        <v>39770000000</v>
      </c>
      <c r="G30">
        <v>34510000000</v>
      </c>
      <c r="H30">
        <v>33790000000</v>
      </c>
      <c r="I30">
        <v>39160000000</v>
      </c>
      <c r="J30">
        <v>47440000000</v>
      </c>
      <c r="K30">
        <v>47110000000</v>
      </c>
      <c r="L30">
        <v>47200000000</v>
      </c>
      <c r="M30">
        <v>47530000000</v>
      </c>
      <c r="N30">
        <v>53100000000</v>
      </c>
      <c r="O30">
        <v>56830000000</v>
      </c>
      <c r="P30">
        <v>60060000000</v>
      </c>
      <c r="Q30">
        <v>63330000000</v>
      </c>
      <c r="R30">
        <v>66840000000</v>
      </c>
      <c r="S30">
        <v>68270000000</v>
      </c>
      <c r="T30">
        <v>68960000000</v>
      </c>
      <c r="U30">
        <v>67560000000</v>
      </c>
      <c r="V30">
        <v>79010000000</v>
      </c>
      <c r="W30">
        <v>90512493980</v>
      </c>
      <c r="X30">
        <v>91614785060</v>
      </c>
      <c r="Y30">
        <v>102341482000</v>
      </c>
      <c r="Z30">
        <v>112112840020</v>
      </c>
      <c r="AA30">
        <v>121403812760</v>
      </c>
      <c r="AB30">
        <v>139705031160</v>
      </c>
      <c r="AC30">
        <v>185815182240</v>
      </c>
      <c r="AD30">
        <v>267084334790</v>
      </c>
      <c r="AE30">
        <v>309697853410</v>
      </c>
      <c r="AF30">
        <v>369629915400</v>
      </c>
      <c r="AG30">
        <v>474201439300</v>
      </c>
      <c r="AH30">
        <v>565083473730</v>
      </c>
      <c r="AI30">
        <v>611155829170</v>
      </c>
      <c r="AJ30">
        <v>758721872300</v>
      </c>
      <c r="AK30">
        <v>966923457200</v>
      </c>
      <c r="AL30">
        <v>1231297081000</v>
      </c>
      <c r="AM30">
        <v>1671311980400</v>
      </c>
      <c r="AN30">
        <v>2064267560800</v>
      </c>
      <c r="AO30">
        <v>2410803026000</v>
      </c>
      <c r="AP30">
        <v>2790479121100</v>
      </c>
      <c r="AQ30">
        <v>3155925200400</v>
      </c>
      <c r="AR30">
        <v>3493552320100</v>
      </c>
      <c r="AS30">
        <v>3989911600700</v>
      </c>
      <c r="AT30">
        <v>4570124524300</v>
      </c>
      <c r="AU30">
        <v>5142311036400</v>
      </c>
      <c r="AV30">
        <v>5775602992200</v>
      </c>
      <c r="AW30">
        <v>6665086031200</v>
      </c>
      <c r="AX30">
        <v>7743000302100</v>
      </c>
      <c r="AY30">
        <v>9176224009700</v>
      </c>
      <c r="AZ30">
        <v>11578767439000</v>
      </c>
      <c r="BA30">
        <v>13682753803000</v>
      </c>
      <c r="BB30">
        <v>15476511459000</v>
      </c>
      <c r="BC30">
        <v>18206189034000</v>
      </c>
      <c r="BD30">
        <v>21612362099000</v>
      </c>
      <c r="BE30">
        <v>24485624900000</v>
      </c>
      <c r="BF30">
        <v>27798354277000</v>
      </c>
      <c r="BG30">
        <v>31065396324000</v>
      </c>
      <c r="BH30">
        <v>34974465004000</v>
      </c>
      <c r="BI30">
        <v>39082805999000</v>
      </c>
      <c r="BJ30">
        <v>43835594737000</v>
      </c>
      <c r="BK30">
        <v>48970076258000</v>
      </c>
      <c r="BL30">
        <v>53537099071000</v>
      </c>
      <c r="BM30">
        <v>55197374822000</v>
      </c>
      <c r="BN30">
        <v>61447644718000</v>
      </c>
      <c r="BO30">
        <v>63869762520400</v>
      </c>
    </row>
    <row r="31" spans="3:67" x14ac:dyDescent="0.2">
      <c r="C31" t="s">
        <v>3</v>
      </c>
      <c r="D31" s="3" t="s">
        <v>4</v>
      </c>
      <c r="E31" t="s">
        <v>35</v>
      </c>
      <c r="F31">
        <v>3173600</v>
      </c>
      <c r="G31">
        <v>3280400</v>
      </c>
      <c r="H31">
        <v>3348000</v>
      </c>
      <c r="I31">
        <v>3483200</v>
      </c>
      <c r="J31">
        <v>3690000</v>
      </c>
      <c r="K31">
        <v>3825200</v>
      </c>
      <c r="L31">
        <v>3825200</v>
      </c>
      <c r="M31">
        <v>3931900</v>
      </c>
      <c r="N31">
        <v>4067100</v>
      </c>
      <c r="O31">
        <v>3970690</v>
      </c>
      <c r="P31">
        <v>4494570</v>
      </c>
      <c r="Q31">
        <v>4996282</v>
      </c>
      <c r="R31">
        <v>4922582</v>
      </c>
      <c r="S31">
        <v>5360583</v>
      </c>
      <c r="T31">
        <v>5654493</v>
      </c>
      <c r="U31">
        <v>5703574</v>
      </c>
      <c r="V31">
        <v>6411153</v>
      </c>
      <c r="W31">
        <v>6438622</v>
      </c>
      <c r="X31">
        <v>5973332</v>
      </c>
      <c r="Y31">
        <v>6252312</v>
      </c>
      <c r="Z31">
        <v>6174007</v>
      </c>
      <c r="AA31">
        <v>6766618</v>
      </c>
      <c r="AB31">
        <v>7327544</v>
      </c>
      <c r="AC31">
        <v>8211953</v>
      </c>
      <c r="AD31">
        <v>9236137</v>
      </c>
      <c r="AE31">
        <v>10416481</v>
      </c>
      <c r="AF31">
        <v>11733919</v>
      </c>
      <c r="AG31">
        <v>13189029</v>
      </c>
      <c r="AH31">
        <v>14326208</v>
      </c>
      <c r="AI31">
        <v>15107495</v>
      </c>
      <c r="AJ31">
        <v>17147309</v>
      </c>
      <c r="AK31">
        <v>20607711</v>
      </c>
      <c r="AL31">
        <v>24697356</v>
      </c>
      <c r="AM31">
        <v>29231422</v>
      </c>
      <c r="AN31">
        <v>33865204</v>
      </c>
      <c r="AO31">
        <v>37799524</v>
      </c>
      <c r="AP31">
        <v>38467260</v>
      </c>
      <c r="AQ31">
        <v>41144461</v>
      </c>
      <c r="AR31">
        <v>43209033</v>
      </c>
      <c r="AS31">
        <v>44573574</v>
      </c>
      <c r="AT31">
        <v>45506377</v>
      </c>
      <c r="AU31">
        <v>47586869</v>
      </c>
      <c r="AV31">
        <v>49490650</v>
      </c>
      <c r="AW31">
        <v>51958654</v>
      </c>
      <c r="AX31">
        <v>53793997</v>
      </c>
      <c r="AY31">
        <v>55906797.490000002</v>
      </c>
      <c r="AZ31">
        <v>57517796.299999997</v>
      </c>
      <c r="BA31">
        <v>59230149.729999997</v>
      </c>
      <c r="BB31">
        <v>61125855.710000001</v>
      </c>
      <c r="BC31">
        <v>62843813.780000001</v>
      </c>
      <c r="BD31">
        <v>64411221.25</v>
      </c>
      <c r="BE31">
        <v>67528903.810000002</v>
      </c>
      <c r="BF31">
        <v>70662625.200000003</v>
      </c>
      <c r="BG31">
        <v>73683870.140000001</v>
      </c>
      <c r="BH31">
        <v>76016876.270000011</v>
      </c>
      <c r="BI31">
        <v>78337639.430000007</v>
      </c>
      <c r="BJ31">
        <v>79935166.109999999</v>
      </c>
      <c r="BK31">
        <v>80966168.450000003</v>
      </c>
      <c r="BL31">
        <v>82593752.449999988</v>
      </c>
      <c r="BM31">
        <v>83929521.5</v>
      </c>
      <c r="BN31">
        <v>85948133.980000004</v>
      </c>
      <c r="BO31" t="s">
        <v>6</v>
      </c>
    </row>
    <row r="32" spans="3:67" x14ac:dyDescent="0.2">
      <c r="C32" t="s">
        <v>3</v>
      </c>
      <c r="D32" s="3" t="s">
        <v>4</v>
      </c>
      <c r="E32" t="s">
        <v>36</v>
      </c>
      <c r="F32">
        <v>7.3602207254726935</v>
      </c>
      <c r="G32">
        <v>6.9609361555670279</v>
      </c>
      <c r="H32">
        <v>6.8653368581270522</v>
      </c>
      <c r="I32">
        <v>6.6331042928090351</v>
      </c>
      <c r="J32">
        <v>6.8281430219146486</v>
      </c>
      <c r="K32">
        <v>6.7294964790596712</v>
      </c>
      <c r="L32">
        <v>6.2534834466614644</v>
      </c>
      <c r="M32">
        <v>6.2209735680293559</v>
      </c>
      <c r="N32">
        <v>5.4530628885944354</v>
      </c>
      <c r="O32">
        <v>4.9524060183357452</v>
      </c>
      <c r="P32">
        <v>4.920835198827791</v>
      </c>
      <c r="Q32">
        <v>5.7553674972574829</v>
      </c>
      <c r="R32">
        <v>8.0001451273492492</v>
      </c>
      <c r="S32">
        <v>10.333486579198642</v>
      </c>
      <c r="T32">
        <v>9.5542029939134725</v>
      </c>
      <c r="U32">
        <v>8.836913605032457</v>
      </c>
      <c r="V32">
        <v>8.384615384615385</v>
      </c>
      <c r="W32">
        <v>9.6501415406266826</v>
      </c>
      <c r="X32">
        <v>11.086578130602346</v>
      </c>
      <c r="Y32">
        <v>12.424848527654724</v>
      </c>
      <c r="Z32">
        <v>14.897181979976127</v>
      </c>
      <c r="AA32">
        <v>14.224787220440827</v>
      </c>
      <c r="AB32">
        <v>13.565794109868376</v>
      </c>
      <c r="AC32">
        <v>15.769878298739348</v>
      </c>
      <c r="AD32">
        <v>20.689605889442348</v>
      </c>
      <c r="AE32">
        <v>19.897615647239004</v>
      </c>
      <c r="AF32">
        <v>20.745003404985596</v>
      </c>
      <c r="AG32">
        <v>23.025531403780853</v>
      </c>
      <c r="AH32">
        <v>19.134707087738708</v>
      </c>
      <c r="AI32">
        <v>22.199473326941281</v>
      </c>
      <c r="AJ32">
        <v>24.066334722588909</v>
      </c>
      <c r="AK32">
        <v>26.09757738835517</v>
      </c>
      <c r="AL32">
        <v>25.900430189322527</v>
      </c>
      <c r="AM32">
        <v>35.769814988427399</v>
      </c>
      <c r="AN32">
        <v>34.276969063434784</v>
      </c>
      <c r="AO32">
        <v>33.814745466456579</v>
      </c>
      <c r="AP32">
        <v>34.533017359154385</v>
      </c>
      <c r="AQ32">
        <v>32.424304624926904</v>
      </c>
      <c r="AR32">
        <v>33.524161761763565</v>
      </c>
      <c r="AS32">
        <v>39.411014853399593</v>
      </c>
      <c r="AT32">
        <v>38.527359274608585</v>
      </c>
      <c r="AU32">
        <v>42.747403633139228</v>
      </c>
      <c r="AV32">
        <v>51.803987999184329</v>
      </c>
      <c r="AW32">
        <v>59.505524223222416</v>
      </c>
      <c r="AX32">
        <v>62.207892865403402</v>
      </c>
      <c r="AY32">
        <v>64.478883902798998</v>
      </c>
      <c r="AZ32">
        <v>62.193363476269148</v>
      </c>
      <c r="BA32">
        <v>57.612715343054887</v>
      </c>
      <c r="BB32">
        <v>45.18487037788033</v>
      </c>
      <c r="BC32">
        <v>50.71707766148014</v>
      </c>
      <c r="BD32">
        <v>50.740904586105863</v>
      </c>
      <c r="BE32">
        <v>48.267522367870725</v>
      </c>
      <c r="BF32">
        <v>46.744375576264602</v>
      </c>
      <c r="BG32">
        <v>44.905215954939493</v>
      </c>
      <c r="BH32">
        <v>39.464169335099356</v>
      </c>
      <c r="BI32">
        <v>36.894415016874703</v>
      </c>
      <c r="BJ32">
        <v>37.632413240306114</v>
      </c>
      <c r="BK32">
        <v>37.565784102341119</v>
      </c>
      <c r="BL32">
        <v>35.890096033808376</v>
      </c>
      <c r="BM32">
        <v>34.754295699705267</v>
      </c>
      <c r="BN32">
        <v>37.301990865985239</v>
      </c>
      <c r="BO32">
        <v>38.143818034423788</v>
      </c>
    </row>
    <row r="33" spans="1:67" x14ac:dyDescent="0.2">
      <c r="C33" t="s">
        <v>3</v>
      </c>
      <c r="D33" s="3" t="s">
        <v>4</v>
      </c>
      <c r="E33" t="s">
        <v>37</v>
      </c>
      <c r="F33">
        <v>777762</v>
      </c>
      <c r="G33">
        <v>741121</v>
      </c>
      <c r="H33">
        <v>856931</v>
      </c>
      <c r="I33">
        <v>1017083</v>
      </c>
      <c r="J33">
        <v>1159540</v>
      </c>
      <c r="K33">
        <v>1320775</v>
      </c>
      <c r="L33">
        <v>1315911</v>
      </c>
      <c r="M33">
        <v>1306208</v>
      </c>
      <c r="N33">
        <v>1513849</v>
      </c>
      <c r="O33">
        <v>1480670</v>
      </c>
      <c r="P33">
        <v>1790968</v>
      </c>
      <c r="Q33">
        <v>1987611</v>
      </c>
      <c r="R33">
        <v>1823366</v>
      </c>
      <c r="S33">
        <v>1975622</v>
      </c>
      <c r="T33">
        <v>2157727</v>
      </c>
      <c r="U33">
        <v>2106125</v>
      </c>
      <c r="V33">
        <v>2788044</v>
      </c>
      <c r="W33">
        <v>2987334</v>
      </c>
      <c r="X33">
        <v>2901626</v>
      </c>
      <c r="Y33">
        <v>3105342</v>
      </c>
      <c r="Z33">
        <v>3033775</v>
      </c>
      <c r="AA33">
        <v>3258008</v>
      </c>
      <c r="AB33">
        <v>3657489</v>
      </c>
      <c r="AC33">
        <v>4271240</v>
      </c>
      <c r="AD33">
        <v>5026016</v>
      </c>
      <c r="AE33">
        <v>5606227</v>
      </c>
      <c r="AF33">
        <v>6325967</v>
      </c>
      <c r="AG33">
        <v>7376299</v>
      </c>
      <c r="AH33">
        <v>8101298</v>
      </c>
      <c r="AI33">
        <v>8392965</v>
      </c>
      <c r="AJ33">
        <v>9695110</v>
      </c>
      <c r="AK33">
        <v>12185159</v>
      </c>
      <c r="AL33">
        <v>15221669</v>
      </c>
      <c r="AM33">
        <v>18213586</v>
      </c>
      <c r="AN33">
        <v>21152498</v>
      </c>
      <c r="AO33">
        <v>23465787</v>
      </c>
      <c r="AP33">
        <v>23747399</v>
      </c>
      <c r="AQ33">
        <v>25671893</v>
      </c>
      <c r="AR33">
        <v>28000956</v>
      </c>
      <c r="AS33">
        <v>29749708</v>
      </c>
      <c r="AT33">
        <v>31102502</v>
      </c>
      <c r="AU33">
        <v>33160273</v>
      </c>
      <c r="AV33">
        <v>34891716</v>
      </c>
      <c r="AW33">
        <v>37172411</v>
      </c>
      <c r="AX33">
        <v>38943267</v>
      </c>
      <c r="AY33">
        <v>40911091.490000002</v>
      </c>
      <c r="AZ33">
        <v>42530160.299999997</v>
      </c>
      <c r="BA33">
        <v>44072886.729999997</v>
      </c>
      <c r="BB33">
        <v>46062875.710000001</v>
      </c>
      <c r="BC33">
        <v>47789756.780000001</v>
      </c>
      <c r="BD33">
        <v>49147606.100000001</v>
      </c>
      <c r="BE33">
        <v>52082585.659999996</v>
      </c>
      <c r="BF33">
        <v>55029057.759999998</v>
      </c>
      <c r="BG33">
        <v>57320503.729999997</v>
      </c>
      <c r="BH33">
        <v>59368941.590000004</v>
      </c>
      <c r="BI33">
        <v>62318377.859999999</v>
      </c>
      <c r="BJ33">
        <v>64358480.810000002</v>
      </c>
      <c r="BK33">
        <v>66135059.340000004</v>
      </c>
      <c r="BL33">
        <v>68423858.989999995</v>
      </c>
      <c r="BM33">
        <v>70483538.480000004</v>
      </c>
      <c r="BN33">
        <v>72805297</v>
      </c>
      <c r="BO33" t="s">
        <v>6</v>
      </c>
    </row>
    <row r="34" spans="1:67" x14ac:dyDescent="0.2">
      <c r="C34" t="s">
        <v>3</v>
      </c>
      <c r="D34" s="3" t="s">
        <v>4</v>
      </c>
      <c r="E34" t="s">
        <v>38</v>
      </c>
      <c r="F34">
        <v>102600000</v>
      </c>
      <c r="G34">
        <v>102300000</v>
      </c>
      <c r="H34">
        <v>102100000</v>
      </c>
      <c r="I34">
        <v>101900000</v>
      </c>
      <c r="J34">
        <v>101650000</v>
      </c>
      <c r="K34">
        <v>101200000</v>
      </c>
      <c r="L34">
        <v>100720000</v>
      </c>
      <c r="M34">
        <v>100240000</v>
      </c>
      <c r="N34">
        <v>99760000</v>
      </c>
      <c r="O34">
        <v>99280000</v>
      </c>
      <c r="P34">
        <v>98850000</v>
      </c>
      <c r="Q34">
        <v>98390000</v>
      </c>
      <c r="R34">
        <v>97920000</v>
      </c>
      <c r="S34">
        <v>98460000</v>
      </c>
      <c r="T34">
        <v>96990000</v>
      </c>
      <c r="U34">
        <v>96803333.299999997</v>
      </c>
      <c r="V34">
        <v>96616666.700000003</v>
      </c>
      <c r="W34">
        <v>96430000</v>
      </c>
      <c r="X34">
        <v>96299500</v>
      </c>
      <c r="Y34">
        <v>96175000</v>
      </c>
      <c r="Z34">
        <v>96790000</v>
      </c>
      <c r="AA34">
        <v>101700000</v>
      </c>
      <c r="AB34">
        <v>107300000</v>
      </c>
      <c r="AC34">
        <v>114000000</v>
      </c>
      <c r="AD34">
        <v>120100000</v>
      </c>
      <c r="AE34">
        <v>120500000</v>
      </c>
      <c r="AF34">
        <v>120200000</v>
      </c>
      <c r="AG34">
        <v>120900000</v>
      </c>
      <c r="AH34">
        <v>122200000</v>
      </c>
      <c r="AI34">
        <v>123800000</v>
      </c>
      <c r="AJ34">
        <v>124875000</v>
      </c>
      <c r="AK34">
        <v>122900000</v>
      </c>
      <c r="AL34">
        <v>121300000</v>
      </c>
      <c r="AM34">
        <v>120700000</v>
      </c>
      <c r="AN34">
        <v>119580000</v>
      </c>
      <c r="AO34">
        <v>119339000</v>
      </c>
      <c r="AP34">
        <v>119039250</v>
      </c>
      <c r="AQ34">
        <v>119039500</v>
      </c>
      <c r="AR34">
        <v>119039750</v>
      </c>
      <c r="AS34">
        <v>119040000</v>
      </c>
      <c r="AT34">
        <v>119633844.40000001</v>
      </c>
      <c r="AU34">
        <v>120027688.90000001</v>
      </c>
      <c r="AV34">
        <v>120221533.3</v>
      </c>
      <c r="AW34">
        <v>120415377.8</v>
      </c>
      <c r="AX34">
        <v>120659222.2</v>
      </c>
      <c r="AY34">
        <v>121003066.7</v>
      </c>
      <c r="AZ34">
        <v>120946911.09999999</v>
      </c>
      <c r="BA34">
        <v>121190755.59999999</v>
      </c>
      <c r="BB34">
        <v>121384600</v>
      </c>
      <c r="BC34">
        <v>120132300</v>
      </c>
      <c r="BD34">
        <v>118680000</v>
      </c>
      <c r="BE34">
        <v>117327700</v>
      </c>
      <c r="BF34">
        <v>116375400</v>
      </c>
      <c r="BG34">
        <v>115603100</v>
      </c>
      <c r="BH34">
        <v>114870800</v>
      </c>
      <c r="BI34">
        <v>113451833.3</v>
      </c>
      <c r="BJ34">
        <v>112032866.7</v>
      </c>
      <c r="BK34">
        <v>110613900</v>
      </c>
      <c r="BL34">
        <v>109162000</v>
      </c>
      <c r="BM34">
        <v>108962000</v>
      </c>
      <c r="BN34">
        <v>108862000</v>
      </c>
      <c r="BO34" t="s">
        <v>6</v>
      </c>
    </row>
    <row r="37" spans="1:67" x14ac:dyDescent="0.2">
      <c r="A37" t="str" cm="1">
        <f t="array" ref="A37:A101">TRANSPOSE(C1:BO1)</f>
        <v>Country Name</v>
      </c>
      <c r="B37" t="str" cm="1">
        <f t="array" ref="B37:B101">TRANSPOSE(C2:BO2)</f>
        <v>China</v>
      </c>
      <c r="C37" t="str" cm="1">
        <f t="array" ref="C37:C101">TRANSPOSE(C3:BO3)</f>
        <v>China</v>
      </c>
      <c r="D37" t="str" cm="1">
        <f t="array" ref="D37:D101">TRANSPOSE(C4:BO4)</f>
        <v>China</v>
      </c>
      <c r="E37" t="str" cm="1">
        <f t="array" ref="E37:E101">TRANSPOSE(C5:BO5)</f>
        <v>China</v>
      </c>
      <c r="F37" t="str" cm="1">
        <f t="array" ref="F37:F101">TRANSPOSE(C6:BO6)</f>
        <v>China</v>
      </c>
      <c r="G37" t="str" cm="1">
        <f t="array" ref="G37:G101">TRANSPOSE(C7:BO7)</f>
        <v>China</v>
      </c>
      <c r="H37" t="str" cm="1">
        <f t="array" ref="H37:H101">TRANSPOSE(C8:BO8)</f>
        <v>China</v>
      </c>
      <c r="I37" t="str" cm="1">
        <f t="array" ref="I37:I101">TRANSPOSE(C9:BO9)</f>
        <v>China</v>
      </c>
      <c r="J37" t="str" cm="1">
        <f t="array" ref="J37:J101">TRANSPOSE(C10:BO10)</f>
        <v>China</v>
      </c>
      <c r="K37" t="str" cm="1">
        <f t="array" ref="K37:K101">TRANSPOSE(C11:BO11)</f>
        <v>China</v>
      </c>
      <c r="L37" t="str" cm="1">
        <f t="array" ref="L37:L101">TRANSPOSE(C12:BO12)</f>
        <v>China</v>
      </c>
      <c r="M37" t="str" cm="1">
        <f t="array" ref="M37:M101">TRANSPOSE(C13:BO13)</f>
        <v>China</v>
      </c>
      <c r="N37" t="str" cm="1">
        <f t="array" ref="N37:N101">TRANSPOSE(C14:BO14)</f>
        <v>China</v>
      </c>
      <c r="O37" t="str" cm="1">
        <f t="array" ref="O37:O101">TRANSPOSE(C15:BO15)</f>
        <v>China</v>
      </c>
      <c r="P37" t="str" cm="1">
        <f t="array" ref="P37:P101">TRANSPOSE(C16:BO16)</f>
        <v>China</v>
      </c>
      <c r="Q37" t="str" cm="1">
        <f t="array" ref="Q37:Q101">TRANSPOSE(C17:BO17)</f>
        <v>China</v>
      </c>
      <c r="R37" t="str" cm="1">
        <f t="array" ref="R37:R101">TRANSPOSE(C18:BO18)</f>
        <v>China</v>
      </c>
      <c r="S37" t="str" cm="1">
        <f t="array" ref="S37:S101">TRANSPOSE(C19:BO19)</f>
        <v>China</v>
      </c>
      <c r="T37" t="str" cm="1">
        <f t="array" ref="T37:T101">TRANSPOSE(C20:BO20)</f>
        <v>China</v>
      </c>
      <c r="U37" t="str" cm="1">
        <f t="array" ref="U37:U101">TRANSPOSE(C21:BO21)</f>
        <v>China</v>
      </c>
      <c r="V37" t="str" cm="1">
        <f t="array" ref="V37:V101">TRANSPOSE(C22:BO22)</f>
        <v>China</v>
      </c>
      <c r="W37" t="str" cm="1">
        <f t="array" ref="W37:W101">TRANSPOSE(C23:BO23)</f>
        <v>China</v>
      </c>
      <c r="X37" t="str" cm="1">
        <f t="array" ref="X37:X101">TRANSPOSE(C24:BO24)</f>
        <v>China</v>
      </c>
      <c r="Y37" t="str" cm="1">
        <f t="array" ref="Y37:Y101">TRANSPOSE(C25:BO25)</f>
        <v>China</v>
      </c>
      <c r="Z37" t="str" cm="1">
        <f t="array" ref="Z37:Z101">TRANSPOSE(C26:BO26)</f>
        <v>China</v>
      </c>
      <c r="AA37" t="str" cm="1">
        <f t="array" ref="AA37:AA101">TRANSPOSE(C27:BO27)</f>
        <v>China</v>
      </c>
      <c r="AB37" t="str" cm="1">
        <f t="array" ref="AB37:AB101">TRANSPOSE(C28:BO28)</f>
        <v>China</v>
      </c>
      <c r="AC37" t="str" cm="1">
        <f t="array" ref="AC37:AC101">TRANSPOSE(C29:BO29)</f>
        <v>China</v>
      </c>
      <c r="AD37" t="str" cm="1">
        <f t="array" ref="AD37:AD101">TRANSPOSE(C30:BO30)</f>
        <v>China</v>
      </c>
      <c r="AE37" t="str" cm="1">
        <f t="array" ref="AE37:AE101">TRANSPOSE(C31:BO31)</f>
        <v>China</v>
      </c>
      <c r="AF37" t="str" cm="1">
        <f t="array" ref="AF37:AF101">TRANSPOSE(C32:BO32)</f>
        <v>China</v>
      </c>
      <c r="AG37" t="str" cm="1">
        <f t="array" ref="AG37:AG101">TRANSPOSE(C33:BO33)</f>
        <v>China</v>
      </c>
      <c r="AH37" t="str" cm="1">
        <f t="array" ref="AH37:AH101">TRANSPOSE(C34:BO34)</f>
        <v>China</v>
      </c>
      <c r="AJ37" t="s">
        <v>3</v>
      </c>
    </row>
    <row r="38" spans="1:67" x14ac:dyDescent="0.2">
      <c r="A38" t="str">
        <v>Country Code</v>
      </c>
      <c r="B38" t="str">
        <v>CHN</v>
      </c>
      <c r="C38" t="str">
        <v>CHN</v>
      </c>
      <c r="D38" t="str">
        <v>CHN</v>
      </c>
      <c r="E38" t="str">
        <v>CHN</v>
      </c>
      <c r="F38" t="str">
        <v>CHN</v>
      </c>
      <c r="G38" t="str">
        <v>CHN</v>
      </c>
      <c r="H38" t="str">
        <v>CHN</v>
      </c>
      <c r="I38" t="str">
        <v>CHN</v>
      </c>
      <c r="J38" t="str">
        <v>CHN</v>
      </c>
      <c r="K38" t="str">
        <v>CHN</v>
      </c>
      <c r="L38" t="str">
        <v>CHN</v>
      </c>
      <c r="M38" t="str">
        <v>CHN</v>
      </c>
      <c r="N38" t="str">
        <v>CHN</v>
      </c>
      <c r="O38" t="str">
        <v>CHN</v>
      </c>
      <c r="P38" t="str">
        <v>CHN</v>
      </c>
      <c r="Q38" t="str">
        <v>CHN</v>
      </c>
      <c r="R38" t="str">
        <v>CHN</v>
      </c>
      <c r="S38" t="str">
        <v>CHN</v>
      </c>
      <c r="T38" t="str">
        <v>CHN</v>
      </c>
      <c r="U38" t="str">
        <v>CHN</v>
      </c>
      <c r="V38" t="str">
        <v>CHN</v>
      </c>
      <c r="W38" t="str">
        <v>CHN</v>
      </c>
      <c r="X38" t="str">
        <v>CHN</v>
      </c>
      <c r="Y38" t="str">
        <v>CHN</v>
      </c>
      <c r="Z38" t="str">
        <v>CHN</v>
      </c>
      <c r="AA38" t="str">
        <v>CHN</v>
      </c>
      <c r="AB38" t="str">
        <v>CHN</v>
      </c>
      <c r="AC38" t="str">
        <v>CHN</v>
      </c>
      <c r="AD38" t="str">
        <v>CHN</v>
      </c>
      <c r="AE38" t="str">
        <v>CHN</v>
      </c>
      <c r="AF38" t="str">
        <v>CHN</v>
      </c>
      <c r="AG38" t="str">
        <v>CHN</v>
      </c>
      <c r="AH38" t="str">
        <v>CHN</v>
      </c>
      <c r="AJ38" t="s">
        <v>4</v>
      </c>
    </row>
    <row r="39" spans="1:67" x14ac:dyDescent="0.2">
      <c r="A39" t="str">
        <v>Series Name</v>
      </c>
      <c r="B39" t="str">
        <v>Agricultural land (sq. km)</v>
      </c>
      <c r="C39" t="str">
        <v>Agriculture, forestry, and fishing, value added (constant LCU)</v>
      </c>
      <c r="D39" t="str">
        <v>Capture fisheries production (metric tons)</v>
      </c>
      <c r="E39" t="str">
        <v>Cereal production (metric tons)</v>
      </c>
      <c r="F39" t="str">
        <v>Changes in inventories (current LCU)</v>
      </c>
      <c r="G39" t="str">
        <v>Crop production index (2014-2016 = 100)</v>
      </c>
      <c r="H39" t="str">
        <v>DEC alternative conversion factor (LCU per US$)</v>
      </c>
      <c r="I39" t="str">
        <v>Exports of goods and services (current LCU)</v>
      </c>
      <c r="J39" t="str">
        <v>External balance on goods and services (current LCU)</v>
      </c>
      <c r="K39" t="str">
        <v>Fertilizer consumption (kilograms per hectare of arable land)</v>
      </c>
      <c r="L39" t="str">
        <v>Final consumption expenditure (current LCU)</v>
      </c>
      <c r="M39" t="str">
        <v>GDP (constant LCU)</v>
      </c>
      <c r="N39" t="str">
        <v>GNI (current LCU)</v>
      </c>
      <c r="O39" t="str">
        <v>Gross capital formation (current LCU)</v>
      </c>
      <c r="P39" t="str">
        <v>Gross domestic savings (current LCU)</v>
      </c>
      <c r="Q39" t="str">
        <v>Gross fixed capital formation (current LCU)</v>
      </c>
      <c r="R39" t="str">
        <v>Gross national expenditure (current LCU)</v>
      </c>
      <c r="S39" t="str">
        <v>Households and NPISHs Final consumption expenditure (current LCU)</v>
      </c>
      <c r="T39" t="str">
        <v>Imports of goods and services (current LCU)</v>
      </c>
      <c r="U39" t="str">
        <v>Industry (including construction), value added (constant LCU)</v>
      </c>
      <c r="V39" t="str">
        <v>Inflation, GDP deflator (annual %)</v>
      </c>
      <c r="W39" t="str">
        <v>Land under cereal production (hectares)</v>
      </c>
      <c r="X39" t="str">
        <v>Merchandise exports (current US$)</v>
      </c>
      <c r="Y39" t="str">
        <v>Merchandise imports (current US$)</v>
      </c>
      <c r="Z39" t="str">
        <v>Official exchange rate (LCU per US$, period average)</v>
      </c>
      <c r="AA39" t="str">
        <v>Permanent cropland (% of land area)</v>
      </c>
      <c r="AB39" t="str">
        <v>Renewable internal freshwater resources per capita (cubic meters)</v>
      </c>
      <c r="AC39" t="str">
        <v>Rural population (% of total population)</v>
      </c>
      <c r="AD39" t="str">
        <v>Services, value added (current LCU)</v>
      </c>
      <c r="AE39" t="str">
        <v>Total fisheries production (metric tons)</v>
      </c>
      <c r="AF39" t="str">
        <v>Trade (% of GDP)</v>
      </c>
      <c r="AG39" t="str">
        <v>Aquaculture production (metric tons)</v>
      </c>
      <c r="AH39" t="str">
        <v>Arable land (hectares)</v>
      </c>
      <c r="AJ39" t="s">
        <v>39</v>
      </c>
      <c r="AL39" t="s">
        <v>40</v>
      </c>
      <c r="AM39" t="s">
        <v>41</v>
      </c>
      <c r="AN39" t="s">
        <v>42</v>
      </c>
      <c r="AO39" t="s">
        <v>43</v>
      </c>
      <c r="AP39" t="s">
        <v>44</v>
      </c>
      <c r="AQ39" t="s">
        <v>45</v>
      </c>
      <c r="AR39" t="s">
        <v>46</v>
      </c>
      <c r="AS39" t="s">
        <v>47</v>
      </c>
      <c r="AT39" t="s">
        <v>48</v>
      </c>
      <c r="AU39" t="s">
        <v>49</v>
      </c>
      <c r="AV39" t="s">
        <v>53</v>
      </c>
      <c r="AW39" t="s">
        <v>50</v>
      </c>
      <c r="AX39" t="s">
        <v>51</v>
      </c>
      <c r="AY39" t="s">
        <v>52</v>
      </c>
    </row>
    <row r="40" spans="1:67" x14ac:dyDescent="0.2">
      <c r="A40">
        <v>1961</v>
      </c>
      <c r="B40">
        <v>3423500</v>
      </c>
      <c r="C40">
        <v>618850062860</v>
      </c>
      <c r="D40">
        <v>2395838</v>
      </c>
      <c r="E40">
        <v>107000000</v>
      </c>
      <c r="F40">
        <v>4700000000</v>
      </c>
      <c r="G40">
        <v>14.24</v>
      </c>
      <c r="H40">
        <v>2.4618090000000001</v>
      </c>
      <c r="I40">
        <v>4770000000</v>
      </c>
      <c r="J40">
        <v>470000000</v>
      </c>
      <c r="K40">
        <v>7.0955165692007798</v>
      </c>
      <c r="L40">
        <v>99289947440</v>
      </c>
      <c r="M40">
        <v>719731999830</v>
      </c>
      <c r="N40">
        <v>123230000000</v>
      </c>
      <c r="O40">
        <v>28102925930</v>
      </c>
      <c r="P40">
        <v>23940052560</v>
      </c>
      <c r="Q40">
        <v>23402925930</v>
      </c>
      <c r="R40">
        <v>127392873370</v>
      </c>
      <c r="S40">
        <v>81670000000</v>
      </c>
      <c r="T40">
        <v>4300000000</v>
      </c>
      <c r="U40">
        <v>113633638340</v>
      </c>
      <c r="V40">
        <v>15.253993742283782</v>
      </c>
      <c r="W40">
        <v>89712000</v>
      </c>
      <c r="X40">
        <v>1942000000</v>
      </c>
      <c r="Y40">
        <v>1747000000</v>
      </c>
      <c r="Z40">
        <v>2.46180889882528</v>
      </c>
      <c r="AA40">
        <v>0.18640321678694111</v>
      </c>
      <c r="AB40">
        <v>4259.8397770811571</v>
      </c>
      <c r="AC40">
        <v>83.292000000000002</v>
      </c>
      <c r="AD40">
        <v>39770000000</v>
      </c>
      <c r="AE40">
        <v>3173600</v>
      </c>
      <c r="AF40">
        <v>7.3602207254726935</v>
      </c>
      <c r="AG40">
        <v>777762</v>
      </c>
      <c r="AH40">
        <v>102600000</v>
      </c>
      <c r="AJ40">
        <v>1</v>
      </c>
      <c r="AL40">
        <f>F40/AJ40</f>
        <v>4700000000</v>
      </c>
      <c r="AM40">
        <f>I40/AJ40</f>
        <v>4770000000</v>
      </c>
      <c r="AN40">
        <f>J40/AJ40</f>
        <v>470000000</v>
      </c>
      <c r="AO40">
        <f>L40/AJ40</f>
        <v>99289947440</v>
      </c>
      <c r="AP40">
        <f>N40/AJ40</f>
        <v>123230000000</v>
      </c>
      <c r="AQ40">
        <f>O40/AJ40</f>
        <v>28102925930</v>
      </c>
      <c r="AR40">
        <f>P40/AJ40</f>
        <v>23940052560</v>
      </c>
      <c r="AS40">
        <f>Q40/AJ40</f>
        <v>23402925930</v>
      </c>
      <c r="AT40">
        <f>R40/AJ40</f>
        <v>127392873370</v>
      </c>
      <c r="AU40">
        <f>S40/AJ40</f>
        <v>81670000000</v>
      </c>
      <c r="AV40">
        <f>T40/AJ40</f>
        <v>4300000000</v>
      </c>
      <c r="AW40">
        <f>X40/AJ40</f>
        <v>1942000000</v>
      </c>
      <c r="AX40">
        <f>Y40/AJ40</f>
        <v>1747000000</v>
      </c>
      <c r="AY40">
        <f>AD40/AJ40</f>
        <v>39770000000</v>
      </c>
    </row>
    <row r="41" spans="1:67" x14ac:dyDescent="0.2">
      <c r="A41">
        <v>1962</v>
      </c>
      <c r="B41">
        <v>3451000</v>
      </c>
      <c r="C41">
        <v>646698315660</v>
      </c>
      <c r="D41">
        <v>2539279</v>
      </c>
      <c r="E41">
        <v>117640008</v>
      </c>
      <c r="F41">
        <v>300000000</v>
      </c>
      <c r="G41">
        <v>14.97</v>
      </c>
      <c r="H41">
        <v>2.4618090000000001</v>
      </c>
      <c r="I41">
        <v>4710000000</v>
      </c>
      <c r="J41">
        <v>1330000000</v>
      </c>
      <c r="K41">
        <v>9.6735092864125125</v>
      </c>
      <c r="L41">
        <v>98616984460</v>
      </c>
      <c r="M41">
        <v>679570954310</v>
      </c>
      <c r="N41">
        <v>116220000000</v>
      </c>
      <c r="O41">
        <v>18289913990</v>
      </c>
      <c r="P41">
        <v>17603015540</v>
      </c>
      <c r="Q41">
        <v>17989913990</v>
      </c>
      <c r="R41">
        <v>116906898450</v>
      </c>
      <c r="S41">
        <v>83870000000</v>
      </c>
      <c r="T41">
        <v>3380000000</v>
      </c>
      <c r="U41">
        <v>101588472710</v>
      </c>
      <c r="V41">
        <v>-0.11496491833301548</v>
      </c>
      <c r="W41">
        <v>88910008</v>
      </c>
      <c r="X41">
        <v>1913000000</v>
      </c>
      <c r="Y41">
        <v>1373000000</v>
      </c>
      <c r="Z41">
        <v>2.46180889882528</v>
      </c>
      <c r="AA41">
        <v>0.19172902298085373</v>
      </c>
      <c r="AB41">
        <v>4225.0326689397243</v>
      </c>
      <c r="AC41">
        <v>82.774000000000001</v>
      </c>
      <c r="AD41">
        <v>34510000000</v>
      </c>
      <c r="AE41">
        <v>3280400</v>
      </c>
      <c r="AF41">
        <v>6.9609361555670279</v>
      </c>
      <c r="AG41">
        <v>741121</v>
      </c>
      <c r="AH41">
        <v>102300000</v>
      </c>
      <c r="AJ41">
        <f>PRODUCT(1 + ((V41)/100))</f>
        <v>0.99885035081666984</v>
      </c>
      <c r="AL41">
        <f t="shared" ref="AL41:AL101" si="0">F41/AJ41</f>
        <v>300345291.71934217</v>
      </c>
      <c r="AM41">
        <f t="shared" ref="AM41:AM101" si="1">I41/AJ41</f>
        <v>4715421079.9936724</v>
      </c>
      <c r="AN41">
        <f t="shared" ref="AN41:AN101" si="2">J41/AJ41</f>
        <v>1331530793.2890837</v>
      </c>
      <c r="AO41">
        <f t="shared" ref="AO41:AO101" si="3">L41/AJ41</f>
        <v>98730489887.068451</v>
      </c>
      <c r="AP41">
        <f t="shared" ref="AP41:AP101" si="4">N41/AJ41</f>
        <v>116353766012.07317</v>
      </c>
      <c r="AQ41">
        <f t="shared" ref="AQ41:AQ101" si="5">O41/AJ41</f>
        <v>18310965176.160759</v>
      </c>
      <c r="AR41">
        <f t="shared" ref="AR41:AR101" si="6">P41/AJ41</f>
        <v>17623276125.004715</v>
      </c>
      <c r="AS41">
        <f t="shared" ref="AS41:AS101" si="7">Q41/AJ41</f>
        <v>18010619884.441418</v>
      </c>
      <c r="AT41">
        <f t="shared" ref="AT41:AT101" si="8">R41/AJ41</f>
        <v>117041455063.22922</v>
      </c>
      <c r="AU41">
        <f t="shared" ref="AU41:AU101" si="9">S41/AJ41</f>
        <v>83966532055.004105</v>
      </c>
      <c r="AV41">
        <f t="shared" ref="AV41:AV101" si="10">T41/AJ41</f>
        <v>3383890286.7045889</v>
      </c>
      <c r="AW41">
        <f t="shared" ref="AW41:AW101" si="11">X41/AJ41</f>
        <v>1915201810.1970055</v>
      </c>
      <c r="AX41">
        <f t="shared" ref="AX41:AX101" si="12">Y41/AJ41</f>
        <v>1374580285.1021895</v>
      </c>
      <c r="AY41">
        <f t="shared" ref="AY41:AY101" si="13">AD41/AJ41</f>
        <v>34549720057.448334</v>
      </c>
    </row>
    <row r="42" spans="1:67" x14ac:dyDescent="0.2">
      <c r="A42">
        <v>1963</v>
      </c>
      <c r="B42">
        <v>3479500</v>
      </c>
      <c r="C42">
        <v>719775225330</v>
      </c>
      <c r="D42">
        <v>2491069</v>
      </c>
      <c r="E42">
        <v>134720016</v>
      </c>
      <c r="F42">
        <v>5000000000</v>
      </c>
      <c r="G42">
        <v>15.4</v>
      </c>
      <c r="H42">
        <v>2.4618090000000001</v>
      </c>
      <c r="I42">
        <v>5000000000</v>
      </c>
      <c r="J42">
        <v>1430000000</v>
      </c>
      <c r="K42">
        <v>12.213516160626837</v>
      </c>
      <c r="L42">
        <v>101315659790</v>
      </c>
      <c r="M42">
        <v>749566762580</v>
      </c>
      <c r="N42">
        <v>124830000000</v>
      </c>
      <c r="O42">
        <v>27165333630</v>
      </c>
      <c r="P42">
        <v>23514340210</v>
      </c>
      <c r="Q42">
        <v>22165333630</v>
      </c>
      <c r="R42">
        <v>128480993420</v>
      </c>
      <c r="S42">
        <v>84420000000</v>
      </c>
      <c r="T42">
        <v>3570000000</v>
      </c>
      <c r="U42">
        <v>116318801240</v>
      </c>
      <c r="V42">
        <v>-2.6216106508967272</v>
      </c>
      <c r="W42">
        <v>90371008</v>
      </c>
      <c r="X42">
        <v>2031000000</v>
      </c>
      <c r="Y42">
        <v>1450000000</v>
      </c>
      <c r="Z42">
        <v>2.46180889882528</v>
      </c>
      <c r="AA42">
        <v>0.19705482917476633</v>
      </c>
      <c r="AB42">
        <v>4122.4618405914989</v>
      </c>
      <c r="AC42">
        <v>82.242999999999995</v>
      </c>
      <c r="AD42">
        <v>33790000000</v>
      </c>
      <c r="AE42">
        <v>3348000</v>
      </c>
      <c r="AF42">
        <v>6.8653368581270522</v>
      </c>
      <c r="AG42">
        <v>856931</v>
      </c>
      <c r="AH42">
        <v>102100000</v>
      </c>
      <c r="AJ42">
        <f>AJ41*(1+(V42/100))</f>
        <v>0.97266438363314078</v>
      </c>
      <c r="AL42">
        <f t="shared" si="0"/>
        <v>5140519262.4857607</v>
      </c>
      <c r="AM42">
        <f t="shared" si="1"/>
        <v>5140519262.4857607</v>
      </c>
      <c r="AN42">
        <f t="shared" si="2"/>
        <v>1470188509.0709276</v>
      </c>
      <c r="AO42">
        <f t="shared" si="3"/>
        <v>104163020148.38982</v>
      </c>
      <c r="AP42">
        <f t="shared" si="4"/>
        <v>128338203907.2195</v>
      </c>
      <c r="AQ42">
        <f t="shared" si="5"/>
        <v>27928784159.373447</v>
      </c>
      <c r="AR42">
        <f t="shared" si="6"/>
        <v>24175183758.829693</v>
      </c>
      <c r="AS42">
        <f t="shared" si="7"/>
        <v>22788264896.887688</v>
      </c>
      <c r="AT42">
        <f t="shared" si="8"/>
        <v>132091804307.76326</v>
      </c>
      <c r="AU42">
        <f t="shared" si="9"/>
        <v>86792527227.809586</v>
      </c>
      <c r="AV42">
        <f t="shared" si="10"/>
        <v>3670330753.4148331</v>
      </c>
      <c r="AW42">
        <f t="shared" si="11"/>
        <v>2088078924.421716</v>
      </c>
      <c r="AX42">
        <f t="shared" si="12"/>
        <v>1490750586.1208706</v>
      </c>
      <c r="AY42">
        <f t="shared" si="13"/>
        <v>34739629175.878769</v>
      </c>
    </row>
    <row r="43" spans="1:67" x14ac:dyDescent="0.2">
      <c r="A43">
        <v>1964</v>
      </c>
      <c r="B43">
        <v>3508000</v>
      </c>
      <c r="C43">
        <v>812626229460</v>
      </c>
      <c r="D43">
        <v>2466117</v>
      </c>
      <c r="E43">
        <v>149430000</v>
      </c>
      <c r="F43">
        <v>6000000000</v>
      </c>
      <c r="G43">
        <v>16.18</v>
      </c>
      <c r="H43">
        <v>2.4618090000000001</v>
      </c>
      <c r="I43">
        <v>5540000000</v>
      </c>
      <c r="J43">
        <v>1330000000</v>
      </c>
      <c r="K43">
        <v>16.457311089303239</v>
      </c>
      <c r="L43">
        <v>107604930250</v>
      </c>
      <c r="M43">
        <v>885837999970</v>
      </c>
      <c r="N43">
        <v>146990000000</v>
      </c>
      <c r="O43">
        <v>35788307220</v>
      </c>
      <c r="P43">
        <v>39385069750</v>
      </c>
      <c r="Q43">
        <v>29788307220</v>
      </c>
      <c r="R43">
        <v>143393237470</v>
      </c>
      <c r="S43">
        <v>88960000000</v>
      </c>
      <c r="T43">
        <v>4210000000</v>
      </c>
      <c r="U43">
        <v>145980095580</v>
      </c>
      <c r="V43">
        <v>-0.36203848314691811</v>
      </c>
      <c r="W43">
        <v>92086008</v>
      </c>
      <c r="X43">
        <v>2250000000</v>
      </c>
      <c r="Y43">
        <v>1710000000</v>
      </c>
      <c r="Z43">
        <v>2.46180889882528</v>
      </c>
      <c r="AA43">
        <v>0.20238063536867895</v>
      </c>
      <c r="AB43">
        <v>4027.8941226167208</v>
      </c>
      <c r="AC43">
        <v>81.700999999999993</v>
      </c>
      <c r="AD43">
        <v>39160000000</v>
      </c>
      <c r="AE43">
        <v>3483200</v>
      </c>
      <c r="AF43">
        <v>6.6331042928090351</v>
      </c>
      <c r="AG43">
        <v>1017083</v>
      </c>
      <c r="AH43">
        <v>101900000</v>
      </c>
      <c r="AJ43">
        <f t="shared" ref="AJ43:AJ101" si="14">AJ42*(1+(V43/100))</f>
        <v>0.969142964252525</v>
      </c>
      <c r="AL43">
        <f t="shared" si="0"/>
        <v>6191037051.6156464</v>
      </c>
      <c r="AM43">
        <f t="shared" si="1"/>
        <v>5716390877.6584463</v>
      </c>
      <c r="AN43">
        <f t="shared" si="2"/>
        <v>1372346546.4414682</v>
      </c>
      <c r="AO43">
        <f t="shared" si="3"/>
        <v>111031018352.37788</v>
      </c>
      <c r="AP43">
        <f t="shared" si="4"/>
        <v>151670089369.49731</v>
      </c>
      <c r="AQ43">
        <f t="shared" si="5"/>
        <v>36927789335.603958</v>
      </c>
      <c r="AR43">
        <f t="shared" si="6"/>
        <v>40639071017.119431</v>
      </c>
      <c r="AS43">
        <f t="shared" si="7"/>
        <v>30736752283.988312</v>
      </c>
      <c r="AT43">
        <f t="shared" si="8"/>
        <v>147958807687.98184</v>
      </c>
      <c r="AU43">
        <f t="shared" si="9"/>
        <v>91792442685.287979</v>
      </c>
      <c r="AV43">
        <f t="shared" si="10"/>
        <v>4344044331.2169781</v>
      </c>
      <c r="AW43">
        <f t="shared" si="11"/>
        <v>2321638894.3558674</v>
      </c>
      <c r="AX43">
        <f t="shared" si="12"/>
        <v>1764445559.7104592</v>
      </c>
      <c r="AY43">
        <f t="shared" si="13"/>
        <v>40406835156.87812</v>
      </c>
    </row>
    <row r="44" spans="1:67" x14ac:dyDescent="0.2">
      <c r="A44">
        <v>1965</v>
      </c>
      <c r="B44">
        <v>3546000</v>
      </c>
      <c r="C44">
        <v>891450973680</v>
      </c>
      <c r="D44">
        <v>2530460</v>
      </c>
      <c r="E44">
        <v>159090000</v>
      </c>
      <c r="F44">
        <v>11200000000</v>
      </c>
      <c r="G44">
        <v>17.64</v>
      </c>
      <c r="H44">
        <v>2.4618090000000001</v>
      </c>
      <c r="I44">
        <v>6310000000</v>
      </c>
      <c r="J44">
        <v>780000000</v>
      </c>
      <c r="K44">
        <v>25.617314313821939</v>
      </c>
      <c r="L44">
        <v>115589216070</v>
      </c>
      <c r="M44">
        <v>1035987541000</v>
      </c>
      <c r="N44">
        <v>173400000000</v>
      </c>
      <c r="O44">
        <v>46993882630</v>
      </c>
      <c r="P44">
        <v>57810783930</v>
      </c>
      <c r="Q44">
        <v>35793882630</v>
      </c>
      <c r="R44">
        <v>162583098700</v>
      </c>
      <c r="S44">
        <v>95150000000</v>
      </c>
      <c r="T44">
        <v>5530000000</v>
      </c>
      <c r="U44">
        <v>181015318550</v>
      </c>
      <c r="V44">
        <v>0.86978080346715103</v>
      </c>
      <c r="W44">
        <v>91089016</v>
      </c>
      <c r="X44">
        <v>2563000000</v>
      </c>
      <c r="Y44">
        <v>2246000000</v>
      </c>
      <c r="Z44">
        <v>2.46180889882528</v>
      </c>
      <c r="AA44">
        <v>0.20770644156259152</v>
      </c>
      <c r="AB44">
        <v>3933.1082167551053</v>
      </c>
      <c r="AC44">
        <v>81.914000000000001</v>
      </c>
      <c r="AD44">
        <v>47440000000</v>
      </c>
      <c r="AE44">
        <v>3690000</v>
      </c>
      <c r="AF44">
        <v>6.8281430219146486</v>
      </c>
      <c r="AG44">
        <v>1159540</v>
      </c>
      <c r="AH44">
        <v>101650000</v>
      </c>
      <c r="AJ44">
        <f t="shared" si="14"/>
        <v>0.977572383713746</v>
      </c>
      <c r="AL44">
        <f t="shared" si="0"/>
        <v>11456952126.094019</v>
      </c>
      <c r="AM44">
        <f t="shared" si="1"/>
        <v>6454764992.4690409</v>
      </c>
      <c r="AN44">
        <f t="shared" si="2"/>
        <v>797894880.21011913</v>
      </c>
      <c r="AO44">
        <f t="shared" si="3"/>
        <v>118241081679.17209</v>
      </c>
      <c r="AP44">
        <f t="shared" si="4"/>
        <v>177378169523.63419</v>
      </c>
      <c r="AQ44">
        <f t="shared" si="5"/>
        <v>48072023527.784935</v>
      </c>
      <c r="AR44">
        <f t="shared" si="6"/>
        <v>59137087844.46209</v>
      </c>
      <c r="AS44">
        <f t="shared" si="7"/>
        <v>36615071401.690918</v>
      </c>
      <c r="AT44">
        <f t="shared" si="8"/>
        <v>166313105206.95703</v>
      </c>
      <c r="AU44">
        <f t="shared" si="9"/>
        <v>97332945964.093384</v>
      </c>
      <c r="AV44">
        <f t="shared" si="10"/>
        <v>5656870112.2589216</v>
      </c>
      <c r="AW44">
        <f t="shared" si="11"/>
        <v>2621800740.9981222</v>
      </c>
      <c r="AX44">
        <f t="shared" si="12"/>
        <v>2297528078.143497</v>
      </c>
      <c r="AY44">
        <f t="shared" si="13"/>
        <v>48528375791.241096</v>
      </c>
    </row>
    <row r="45" spans="1:67" x14ac:dyDescent="0.2">
      <c r="A45">
        <v>1966</v>
      </c>
      <c r="B45">
        <v>3582000</v>
      </c>
      <c r="C45">
        <v>955635443840</v>
      </c>
      <c r="D45">
        <v>2504425</v>
      </c>
      <c r="E45">
        <v>174500000</v>
      </c>
      <c r="F45">
        <v>16300000000</v>
      </c>
      <c r="G45">
        <v>19.05</v>
      </c>
      <c r="H45">
        <v>2.4618090000000001</v>
      </c>
      <c r="I45">
        <v>6600000000</v>
      </c>
      <c r="J45">
        <v>490000000</v>
      </c>
      <c r="K45">
        <v>36.749011857707508</v>
      </c>
      <c r="L45">
        <v>124942892090</v>
      </c>
      <c r="M45">
        <v>1146320214100</v>
      </c>
      <c r="N45">
        <v>188870000000</v>
      </c>
      <c r="O45">
        <v>57519319890</v>
      </c>
      <c r="P45">
        <v>63927107910</v>
      </c>
      <c r="Q45">
        <v>41219319890</v>
      </c>
      <c r="R45">
        <v>182462211980</v>
      </c>
      <c r="S45">
        <v>102110000000</v>
      </c>
      <c r="T45">
        <v>6110000000</v>
      </c>
      <c r="U45">
        <v>221200719240</v>
      </c>
      <c r="V45">
        <v>-1.5620708278185447</v>
      </c>
      <c r="W45">
        <v>92863000</v>
      </c>
      <c r="X45">
        <v>2681000000</v>
      </c>
      <c r="Y45">
        <v>2482000000</v>
      </c>
      <c r="Z45">
        <v>2.46180889882528</v>
      </c>
      <c r="AA45">
        <v>0.21303224775650415</v>
      </c>
      <c r="AB45">
        <v>3824.9932009790587</v>
      </c>
      <c r="AC45">
        <v>82.085000000000008</v>
      </c>
      <c r="AD45">
        <v>47110000000</v>
      </c>
      <c r="AE45">
        <v>3825200</v>
      </c>
      <c r="AF45">
        <v>6.7294964790596712</v>
      </c>
      <c r="AG45">
        <v>1320775</v>
      </c>
      <c r="AH45">
        <v>101200000</v>
      </c>
      <c r="AJ45">
        <f t="shared" si="14"/>
        <v>0.96230201068694321</v>
      </c>
      <c r="AL45">
        <f t="shared" si="0"/>
        <v>16938549248.550545</v>
      </c>
      <c r="AM45">
        <f t="shared" si="1"/>
        <v>6858553683.462184</v>
      </c>
      <c r="AN45">
        <f t="shared" si="2"/>
        <v>509195652.25704092</v>
      </c>
      <c r="AO45">
        <f t="shared" si="3"/>
        <v>129837504964.58904</v>
      </c>
      <c r="AP45">
        <f t="shared" si="4"/>
        <v>196268944575.07614</v>
      </c>
      <c r="AQ45">
        <f t="shared" si="5"/>
        <v>59772627772.99987</v>
      </c>
      <c r="AR45">
        <f t="shared" si="6"/>
        <v>66431439610.487122</v>
      </c>
      <c r="AS45">
        <f t="shared" si="7"/>
        <v>42834078524.449326</v>
      </c>
      <c r="AT45">
        <f t="shared" si="8"/>
        <v>189610132737.5889</v>
      </c>
      <c r="AU45">
        <f t="shared" si="9"/>
        <v>106110138881.56418</v>
      </c>
      <c r="AV45">
        <f t="shared" si="10"/>
        <v>6349358031.205143</v>
      </c>
      <c r="AW45">
        <f t="shared" si="11"/>
        <v>2786027640.2063808</v>
      </c>
      <c r="AX45">
        <f t="shared" si="12"/>
        <v>2579231854.9019909</v>
      </c>
      <c r="AY45">
        <f t="shared" si="13"/>
        <v>48955524852.712646</v>
      </c>
    </row>
    <row r="46" spans="1:67" x14ac:dyDescent="0.2">
      <c r="A46">
        <v>1967</v>
      </c>
      <c r="B46">
        <v>3618000</v>
      </c>
      <c r="C46">
        <v>973792517220</v>
      </c>
      <c r="D46">
        <v>2509289</v>
      </c>
      <c r="E46">
        <v>178020016</v>
      </c>
      <c r="F46">
        <v>10200000000</v>
      </c>
      <c r="G46">
        <v>19.21</v>
      </c>
      <c r="H46">
        <v>2.4618090000000001</v>
      </c>
      <c r="I46">
        <v>5880000000</v>
      </c>
      <c r="J46">
        <v>540000000</v>
      </c>
      <c r="K46">
        <v>26.777204130262113</v>
      </c>
      <c r="L46">
        <v>127717633440</v>
      </c>
      <c r="M46">
        <v>1080177537700</v>
      </c>
      <c r="N46">
        <v>179420000000</v>
      </c>
      <c r="O46">
        <v>42814267800</v>
      </c>
      <c r="P46">
        <v>51702366560</v>
      </c>
      <c r="Q46">
        <v>32614267800</v>
      </c>
      <c r="R46">
        <v>170531901240</v>
      </c>
      <c r="S46">
        <v>108150000000</v>
      </c>
      <c r="T46">
        <v>5340000000</v>
      </c>
      <c r="U46">
        <v>189569016400</v>
      </c>
      <c r="V46">
        <v>0.81349727630333746</v>
      </c>
      <c r="W46">
        <v>91965000</v>
      </c>
      <c r="X46">
        <v>2388000000</v>
      </c>
      <c r="Y46">
        <v>2169000000</v>
      </c>
      <c r="Z46">
        <v>2.46180889882528</v>
      </c>
      <c r="AA46">
        <v>0.22155353766676431</v>
      </c>
      <c r="AB46">
        <v>3727.9173017030021</v>
      </c>
      <c r="AC46">
        <v>82.215000000000003</v>
      </c>
      <c r="AD46">
        <v>47200000000</v>
      </c>
      <c r="AE46">
        <v>3825200</v>
      </c>
      <c r="AF46">
        <v>6.2534834466614644</v>
      </c>
      <c r="AG46">
        <v>1315911</v>
      </c>
      <c r="AH46">
        <v>100720000</v>
      </c>
      <c r="AJ46">
        <f t="shared" si="14"/>
        <v>0.97013031133369365</v>
      </c>
      <c r="AL46">
        <f t="shared" si="0"/>
        <v>10514051443.230833</v>
      </c>
      <c r="AM46">
        <f t="shared" si="1"/>
        <v>6061041420.2154217</v>
      </c>
      <c r="AN46">
        <f t="shared" si="2"/>
        <v>556626252.87692654</v>
      </c>
      <c r="AO46">
        <f t="shared" si="3"/>
        <v>131649977274.10379</v>
      </c>
      <c r="AP46">
        <f t="shared" si="4"/>
        <v>184944226465.14471</v>
      </c>
      <c r="AQ46">
        <f t="shared" si="5"/>
        <v>44132491583.672691</v>
      </c>
      <c r="AR46">
        <f t="shared" si="6"/>
        <v>53294249191.040939</v>
      </c>
      <c r="AS46">
        <f t="shared" si="7"/>
        <v>33618440140.441856</v>
      </c>
      <c r="AT46">
        <f t="shared" si="8"/>
        <v>175782468857.77649</v>
      </c>
      <c r="AU46">
        <f t="shared" si="9"/>
        <v>111479868978.96222</v>
      </c>
      <c r="AV46">
        <f t="shared" si="10"/>
        <v>5504415167.3384953</v>
      </c>
      <c r="AW46">
        <f t="shared" si="11"/>
        <v>2461524984.9446306</v>
      </c>
      <c r="AX46">
        <f t="shared" si="12"/>
        <v>2235782115.7223215</v>
      </c>
      <c r="AY46">
        <f t="shared" si="13"/>
        <v>48653257658.872093</v>
      </c>
    </row>
    <row r="47" spans="1:67" x14ac:dyDescent="0.2">
      <c r="A47">
        <v>1968</v>
      </c>
      <c r="B47">
        <v>3654000</v>
      </c>
      <c r="C47">
        <v>958211837030</v>
      </c>
      <c r="D47">
        <v>2625692</v>
      </c>
      <c r="E47">
        <v>173855008</v>
      </c>
      <c r="F47">
        <v>13200000000</v>
      </c>
      <c r="G47">
        <v>19.09</v>
      </c>
      <c r="H47">
        <v>2.4618090000000001</v>
      </c>
      <c r="I47">
        <v>5760000000</v>
      </c>
      <c r="J47">
        <v>670000000</v>
      </c>
      <c r="K47">
        <v>26.895450917797287</v>
      </c>
      <c r="L47">
        <v>127066160910</v>
      </c>
      <c r="M47">
        <v>1035890258800</v>
      </c>
      <c r="N47">
        <v>174410000000</v>
      </c>
      <c r="O47">
        <v>43489799040</v>
      </c>
      <c r="P47">
        <v>47343839090</v>
      </c>
      <c r="Q47">
        <v>30289799040</v>
      </c>
      <c r="R47">
        <v>170555959950</v>
      </c>
      <c r="S47">
        <v>107660000000</v>
      </c>
      <c r="T47">
        <v>5090000000</v>
      </c>
      <c r="U47">
        <v>172128666840</v>
      </c>
      <c r="V47">
        <v>1.3635757481725221</v>
      </c>
      <c r="W47">
        <v>89643008</v>
      </c>
      <c r="X47">
        <v>2340000000</v>
      </c>
      <c r="Y47">
        <v>2068000000</v>
      </c>
      <c r="Z47">
        <v>2.46180889882528</v>
      </c>
      <c r="AA47">
        <v>0.23007482757702447</v>
      </c>
      <c r="AB47">
        <v>3631.8446501659114</v>
      </c>
      <c r="AC47">
        <v>82.343999999999994</v>
      </c>
      <c r="AD47">
        <v>47530000000</v>
      </c>
      <c r="AE47">
        <v>3931900</v>
      </c>
      <c r="AF47">
        <v>6.2209735680293559</v>
      </c>
      <c r="AG47">
        <v>1306208</v>
      </c>
      <c r="AH47">
        <v>100240000</v>
      </c>
      <c r="AJ47">
        <f t="shared" si="14"/>
        <v>0.98335877298471042</v>
      </c>
      <c r="AL47">
        <f t="shared" si="0"/>
        <v>13423381539.511864</v>
      </c>
      <c r="AM47">
        <f t="shared" si="1"/>
        <v>5857475580.8779049</v>
      </c>
      <c r="AN47">
        <f t="shared" si="2"/>
        <v>681338305.4146173</v>
      </c>
      <c r="AO47">
        <f t="shared" si="3"/>
        <v>129216481716.35895</v>
      </c>
      <c r="AP47">
        <f t="shared" si="4"/>
        <v>177361513205.02002</v>
      </c>
      <c r="AQ47">
        <f t="shared" si="5"/>
        <v>44225770120.501274</v>
      </c>
      <c r="AR47">
        <f t="shared" si="6"/>
        <v>48145031488.661072</v>
      </c>
      <c r="AS47">
        <f t="shared" si="7"/>
        <v>30802388580.989407</v>
      </c>
      <c r="AT47">
        <f t="shared" si="8"/>
        <v>173442251836.86023</v>
      </c>
      <c r="AU47">
        <f t="shared" si="9"/>
        <v>109481913374.53389</v>
      </c>
      <c r="AV47">
        <f t="shared" si="10"/>
        <v>5176137275.4632874</v>
      </c>
      <c r="AW47">
        <f t="shared" si="11"/>
        <v>2379599454.7316484</v>
      </c>
      <c r="AX47">
        <f t="shared" si="12"/>
        <v>2102996441.190192</v>
      </c>
      <c r="AY47">
        <f t="shared" si="13"/>
        <v>48334342770.681732</v>
      </c>
    </row>
    <row r="48" spans="1:67" x14ac:dyDescent="0.2">
      <c r="A48">
        <v>1969</v>
      </c>
      <c r="B48">
        <v>3700000</v>
      </c>
      <c r="C48">
        <v>965877531620</v>
      </c>
      <c r="D48">
        <v>2553251</v>
      </c>
      <c r="E48">
        <v>173470016</v>
      </c>
      <c r="F48">
        <v>7900000000</v>
      </c>
      <c r="G48">
        <v>19.350000000000001</v>
      </c>
      <c r="H48">
        <v>2.4618090000000001</v>
      </c>
      <c r="I48">
        <v>5980000000</v>
      </c>
      <c r="J48">
        <v>1260000000</v>
      </c>
      <c r="K48">
        <v>34.82357658380112</v>
      </c>
      <c r="L48">
        <v>135804697240.00002</v>
      </c>
      <c r="M48">
        <v>1211370068600</v>
      </c>
      <c r="N48">
        <v>196220000000</v>
      </c>
      <c r="O48">
        <v>49072135460</v>
      </c>
      <c r="P48">
        <v>60415302759.999985</v>
      </c>
      <c r="Q48">
        <v>41172135460</v>
      </c>
      <c r="R48">
        <v>184876832700</v>
      </c>
      <c r="S48">
        <v>112770000000</v>
      </c>
      <c r="T48">
        <v>4720000000</v>
      </c>
      <c r="U48">
        <v>228931126960</v>
      </c>
      <c r="V48">
        <v>-3.7925287173340081</v>
      </c>
      <c r="W48">
        <v>91280008</v>
      </c>
      <c r="X48">
        <v>2429000000</v>
      </c>
      <c r="Y48">
        <v>1917000000</v>
      </c>
      <c r="Z48">
        <v>2.46180889882528</v>
      </c>
      <c r="AA48">
        <v>0.23859611748728465</v>
      </c>
      <c r="AB48">
        <v>3533.6829873433626</v>
      </c>
      <c r="AC48">
        <v>82.472000000000008</v>
      </c>
      <c r="AD48">
        <v>53100000000</v>
      </c>
      <c r="AE48">
        <v>4067100</v>
      </c>
      <c r="AF48">
        <v>5.4530628885944354</v>
      </c>
      <c r="AG48">
        <v>1513849</v>
      </c>
      <c r="AH48">
        <v>99760000</v>
      </c>
      <c r="AJ48">
        <f t="shared" si="14"/>
        <v>0.94606460912484192</v>
      </c>
      <c r="AL48">
        <f t="shared" si="0"/>
        <v>8350381066.7940569</v>
      </c>
      <c r="AM48">
        <f t="shared" si="1"/>
        <v>6320921364.4846153</v>
      </c>
      <c r="AN48">
        <f t="shared" si="2"/>
        <v>1331832929.6405711</v>
      </c>
      <c r="AO48">
        <f t="shared" si="3"/>
        <v>143546958558.80954</v>
      </c>
      <c r="AP48">
        <f t="shared" si="4"/>
        <v>207406553534.97845</v>
      </c>
      <c r="AQ48">
        <f t="shared" si="5"/>
        <v>51869750740.802185</v>
      </c>
      <c r="AR48">
        <f t="shared" si="6"/>
        <v>63859594976.168938</v>
      </c>
      <c r="AS48">
        <f t="shared" si="7"/>
        <v>43519369674.008133</v>
      </c>
      <c r="AT48">
        <f t="shared" si="8"/>
        <v>195416709299.61169</v>
      </c>
      <c r="AU48">
        <f t="shared" si="9"/>
        <v>119199047202.83112</v>
      </c>
      <c r="AV48">
        <f t="shared" si="10"/>
        <v>4989088434.8440437</v>
      </c>
      <c r="AW48">
        <f t="shared" si="11"/>
        <v>2567477925.4737678</v>
      </c>
      <c r="AX48">
        <f t="shared" si="12"/>
        <v>2026288671.5245831</v>
      </c>
      <c r="AY48">
        <f t="shared" si="13"/>
        <v>56127244891.995499</v>
      </c>
    </row>
    <row r="49" spans="1:51" x14ac:dyDescent="0.2">
      <c r="A49">
        <v>1970</v>
      </c>
      <c r="B49">
        <v>3746000</v>
      </c>
      <c r="C49">
        <v>1040250101600</v>
      </c>
      <c r="D49">
        <v>2490020</v>
      </c>
      <c r="E49">
        <v>197635008</v>
      </c>
      <c r="F49">
        <v>19900000000</v>
      </c>
      <c r="G49">
        <v>20.73</v>
      </c>
      <c r="H49">
        <v>2.4618090000000001</v>
      </c>
      <c r="I49">
        <v>5680000000</v>
      </c>
      <c r="J49">
        <v>70000000</v>
      </c>
      <c r="K49">
        <v>44.389605157131342</v>
      </c>
      <c r="L49">
        <v>145669577010</v>
      </c>
      <c r="M49">
        <v>1445164491800</v>
      </c>
      <c r="N49">
        <v>227970000000</v>
      </c>
      <c r="O49">
        <v>74932546060</v>
      </c>
      <c r="P49">
        <v>82300422990</v>
      </c>
      <c r="Q49">
        <v>55032546060</v>
      </c>
      <c r="R49">
        <v>220602123070</v>
      </c>
      <c r="S49">
        <v>120680000000</v>
      </c>
      <c r="T49">
        <v>5610000000</v>
      </c>
      <c r="U49">
        <v>308141296850</v>
      </c>
      <c r="V49">
        <v>-2.6145704501250009</v>
      </c>
      <c r="W49">
        <v>92886508</v>
      </c>
      <c r="X49">
        <v>2307000000</v>
      </c>
      <c r="Y49">
        <v>2279000000</v>
      </c>
      <c r="Z49">
        <v>2.46180889882528</v>
      </c>
      <c r="AA49">
        <v>0.24711740739754481</v>
      </c>
      <c r="AB49">
        <v>3437.4293517777387</v>
      </c>
      <c r="AC49">
        <v>82.6</v>
      </c>
      <c r="AD49">
        <v>56830000000</v>
      </c>
      <c r="AE49">
        <v>3970690</v>
      </c>
      <c r="AF49">
        <v>4.9524060183357452</v>
      </c>
      <c r="AG49">
        <v>1480670</v>
      </c>
      <c r="AH49">
        <v>99280000</v>
      </c>
      <c r="AJ49">
        <f t="shared" si="14"/>
        <v>0.92132908341557318</v>
      </c>
      <c r="AL49">
        <f t="shared" si="0"/>
        <v>21599231325.929977</v>
      </c>
      <c r="AM49">
        <f t="shared" si="1"/>
        <v>6165006730.215189</v>
      </c>
      <c r="AN49">
        <f t="shared" si="2"/>
        <v>75977195.618849158</v>
      </c>
      <c r="AO49">
        <f t="shared" si="3"/>
        <v>158108084974.33975</v>
      </c>
      <c r="AP49">
        <f t="shared" si="4"/>
        <v>247436018360.41492</v>
      </c>
      <c r="AQ49">
        <f t="shared" si="5"/>
        <v>81330924431.700638</v>
      </c>
      <c r="AR49">
        <f t="shared" si="6"/>
        <v>89327933386.07515</v>
      </c>
      <c r="AS49">
        <f t="shared" si="7"/>
        <v>59731693105.770668</v>
      </c>
      <c r="AT49">
        <f t="shared" si="8"/>
        <v>239439009406.04041</v>
      </c>
      <c r="AU49">
        <f t="shared" si="9"/>
        <v>130984685246.89595</v>
      </c>
      <c r="AV49">
        <f t="shared" si="10"/>
        <v>6089029534.5963402</v>
      </c>
      <c r="AW49">
        <f t="shared" si="11"/>
        <v>2503991289.8955002</v>
      </c>
      <c r="AX49">
        <f t="shared" si="12"/>
        <v>2473600411.6479607</v>
      </c>
      <c r="AY49">
        <f t="shared" si="13"/>
        <v>61682628957.417114</v>
      </c>
    </row>
    <row r="50" spans="1:51" x14ac:dyDescent="0.2">
      <c r="A50">
        <v>1971</v>
      </c>
      <c r="B50">
        <v>3792500</v>
      </c>
      <c r="C50">
        <v>1060014853600</v>
      </c>
      <c r="D50">
        <v>2703602</v>
      </c>
      <c r="E50">
        <v>209130016</v>
      </c>
      <c r="F50">
        <v>21600000000</v>
      </c>
      <c r="G50">
        <v>21.26</v>
      </c>
      <c r="H50">
        <v>2.4618090000000001</v>
      </c>
      <c r="I50">
        <v>6850000000</v>
      </c>
      <c r="J50">
        <v>1610000000</v>
      </c>
      <c r="K50">
        <v>46.195245321193731</v>
      </c>
      <c r="L50">
        <v>155300267120</v>
      </c>
      <c r="M50">
        <v>1547193104900</v>
      </c>
      <c r="N50">
        <v>245690000000</v>
      </c>
      <c r="O50">
        <v>82644779800</v>
      </c>
      <c r="P50">
        <v>90389732880</v>
      </c>
      <c r="Q50">
        <v>61044779800</v>
      </c>
      <c r="R50">
        <v>237945046920</v>
      </c>
      <c r="S50">
        <v>126200000000</v>
      </c>
      <c r="T50">
        <v>5240000000</v>
      </c>
      <c r="U50">
        <v>346350817650</v>
      </c>
      <c r="V50">
        <v>0.66593740234297627</v>
      </c>
      <c r="W50">
        <v>96197008</v>
      </c>
      <c r="X50">
        <v>2783000000</v>
      </c>
      <c r="Y50">
        <v>2129000000</v>
      </c>
      <c r="Z50">
        <v>2.46180889882528</v>
      </c>
      <c r="AA50">
        <v>0.25563869730780497</v>
      </c>
      <c r="AB50">
        <v>3344.2911408207065</v>
      </c>
      <c r="AC50">
        <v>82.707999999999998</v>
      </c>
      <c r="AD50">
        <v>60060000000</v>
      </c>
      <c r="AE50">
        <v>4494570</v>
      </c>
      <c r="AF50">
        <v>4.920835198827791</v>
      </c>
      <c r="AG50">
        <v>1790968</v>
      </c>
      <c r="AH50">
        <v>98850000</v>
      </c>
      <c r="AJ50">
        <f t="shared" si="14"/>
        <v>0.92746455838070119</v>
      </c>
      <c r="AL50">
        <f t="shared" si="0"/>
        <v>23289299633.952953</v>
      </c>
      <c r="AM50">
        <f t="shared" si="1"/>
        <v>7385726967.2489681</v>
      </c>
      <c r="AN50">
        <f t="shared" si="2"/>
        <v>1735915389.3826044</v>
      </c>
      <c r="AO50">
        <f t="shared" si="3"/>
        <v>167446039545.86163</v>
      </c>
      <c r="AP50">
        <f t="shared" si="4"/>
        <v>264905001253.05096</v>
      </c>
      <c r="AQ50">
        <f t="shared" si="5"/>
        <v>89108288886.308441</v>
      </c>
      <c r="AR50">
        <f t="shared" si="6"/>
        <v>97458961707.189316</v>
      </c>
      <c r="AS50">
        <f t="shared" si="7"/>
        <v>65818989252.355484</v>
      </c>
      <c r="AT50">
        <f t="shared" si="8"/>
        <v>256554328432.17007</v>
      </c>
      <c r="AU50">
        <f t="shared" si="9"/>
        <v>136069889528.0029</v>
      </c>
      <c r="AV50">
        <f t="shared" si="10"/>
        <v>5649811577.8663645</v>
      </c>
      <c r="AW50">
        <f t="shared" si="11"/>
        <v>3000653744.5042157</v>
      </c>
      <c r="AX50">
        <f t="shared" si="12"/>
        <v>2295505505.587307</v>
      </c>
      <c r="AY50">
        <f t="shared" si="13"/>
        <v>64757191482.185844</v>
      </c>
    </row>
    <row r="51" spans="1:51" x14ac:dyDescent="0.2">
      <c r="A51">
        <v>1972</v>
      </c>
      <c r="B51">
        <v>3838700</v>
      </c>
      <c r="C51">
        <v>1050474719800.0001</v>
      </c>
      <c r="D51">
        <v>3008671</v>
      </c>
      <c r="E51">
        <v>203340016</v>
      </c>
      <c r="F51">
        <v>16900000000</v>
      </c>
      <c r="G51">
        <v>20.55</v>
      </c>
      <c r="H51">
        <v>2.245066</v>
      </c>
      <c r="I51">
        <v>8290000000</v>
      </c>
      <c r="J51">
        <v>1890000000</v>
      </c>
      <c r="K51">
        <v>53.330623030795813</v>
      </c>
      <c r="L51">
        <v>164073979850</v>
      </c>
      <c r="M51">
        <v>1606141162200</v>
      </c>
      <c r="N51">
        <v>255240000000</v>
      </c>
      <c r="O51">
        <v>79758199860</v>
      </c>
      <c r="P51">
        <v>91166020150</v>
      </c>
      <c r="Q51">
        <v>62858199860</v>
      </c>
      <c r="R51">
        <v>243832179710</v>
      </c>
      <c r="S51">
        <v>133420000000</v>
      </c>
      <c r="T51">
        <v>6400000000</v>
      </c>
      <c r="U51">
        <v>369556322490</v>
      </c>
      <c r="V51">
        <v>7.418561621230424E-2</v>
      </c>
      <c r="W51">
        <v>96529000</v>
      </c>
      <c r="X51">
        <v>3693000000</v>
      </c>
      <c r="Y51">
        <v>2851000000</v>
      </c>
      <c r="Z51">
        <v>2.2450664486006602</v>
      </c>
      <c r="AA51">
        <v>0.26415998721806511</v>
      </c>
      <c r="AB51">
        <v>3263.1114926394675</v>
      </c>
      <c r="AC51">
        <v>82.816000000000003</v>
      </c>
      <c r="AD51">
        <v>63330000000</v>
      </c>
      <c r="AE51">
        <v>4996282</v>
      </c>
      <c r="AF51">
        <v>5.7553674972574829</v>
      </c>
      <c r="AG51">
        <v>1987611</v>
      </c>
      <c r="AH51">
        <v>98390000</v>
      </c>
      <c r="AJ51">
        <f t="shared" si="14"/>
        <v>0.92815260367848662</v>
      </c>
      <c r="AL51">
        <f t="shared" si="0"/>
        <v>18208212672.163319</v>
      </c>
      <c r="AM51">
        <f t="shared" si="1"/>
        <v>8931720890.6647301</v>
      </c>
      <c r="AN51">
        <f t="shared" si="2"/>
        <v>2036303073.9874957</v>
      </c>
      <c r="AO51">
        <f t="shared" si="3"/>
        <v>176774788111.06741</v>
      </c>
      <c r="AP51">
        <f t="shared" si="4"/>
        <v>274997881801.35895</v>
      </c>
      <c r="AQ51">
        <f t="shared" si="5"/>
        <v>85932205053.241821</v>
      </c>
      <c r="AR51">
        <f t="shared" si="6"/>
        <v>98223093690.291519</v>
      </c>
      <c r="AS51">
        <f t="shared" si="7"/>
        <v>67723992381.078499</v>
      </c>
      <c r="AT51">
        <f t="shared" si="8"/>
        <v>262706993164.30923</v>
      </c>
      <c r="AU51">
        <f t="shared" si="9"/>
        <v>143747913297.04321</v>
      </c>
      <c r="AV51">
        <f t="shared" si="10"/>
        <v>6895417816.6772337</v>
      </c>
      <c r="AW51">
        <f t="shared" si="11"/>
        <v>3978871562.0295348</v>
      </c>
      <c r="AX51">
        <f t="shared" si="12"/>
        <v>3071693155.5229363</v>
      </c>
      <c r="AY51">
        <f t="shared" si="13"/>
        <v>68232314114.088936</v>
      </c>
    </row>
    <row r="52" spans="1:51" x14ac:dyDescent="0.2">
      <c r="A52">
        <v>1973</v>
      </c>
      <c r="B52">
        <v>3894800</v>
      </c>
      <c r="C52">
        <v>1145017444600</v>
      </c>
      <c r="D52">
        <v>3099216</v>
      </c>
      <c r="E52">
        <v>218890016</v>
      </c>
      <c r="F52">
        <v>23900000000</v>
      </c>
      <c r="G52">
        <v>23.34</v>
      </c>
      <c r="H52">
        <v>1.9894160000000001</v>
      </c>
      <c r="I52">
        <v>11690000000</v>
      </c>
      <c r="J52">
        <v>1330000000</v>
      </c>
      <c r="K52">
        <v>65.806781045751634</v>
      </c>
      <c r="L52">
        <v>174889082990</v>
      </c>
      <c r="M52">
        <v>1730777716400</v>
      </c>
      <c r="N52">
        <v>275620000000</v>
      </c>
      <c r="O52">
        <v>90833391620</v>
      </c>
      <c r="P52">
        <v>100730917010</v>
      </c>
      <c r="Q52">
        <v>66933391619.999992</v>
      </c>
      <c r="R52">
        <v>265722474610</v>
      </c>
      <c r="S52">
        <v>143250000000</v>
      </c>
      <c r="T52">
        <v>10360000000</v>
      </c>
      <c r="U52">
        <v>400229497270</v>
      </c>
      <c r="V52">
        <v>0.20846501932894057</v>
      </c>
      <c r="W52">
        <v>96185008</v>
      </c>
      <c r="X52">
        <v>5876000000</v>
      </c>
      <c r="Y52">
        <v>5208000000</v>
      </c>
      <c r="Z52">
        <v>1.9894155246324701</v>
      </c>
      <c r="AA52">
        <v>0.27268127712832529</v>
      </c>
      <c r="AB52">
        <v>3189.445994058553</v>
      </c>
      <c r="AC52">
        <v>82.816000000000003</v>
      </c>
      <c r="AD52">
        <v>66840000000</v>
      </c>
      <c r="AE52">
        <v>4922582</v>
      </c>
      <c r="AF52">
        <v>8.0001451273492492</v>
      </c>
      <c r="AG52">
        <v>1823366</v>
      </c>
      <c r="AH52">
        <v>97920000</v>
      </c>
      <c r="AJ52">
        <f t="shared" si="14"/>
        <v>0.93008747718314699</v>
      </c>
      <c r="AL52">
        <f t="shared" si="0"/>
        <v>25696507679.453213</v>
      </c>
      <c r="AM52">
        <f t="shared" si="1"/>
        <v>12568710241.540085</v>
      </c>
      <c r="AN52">
        <f t="shared" si="2"/>
        <v>1429973021.4925845</v>
      </c>
      <c r="AO52">
        <f t="shared" si="3"/>
        <v>188035090548.32907</v>
      </c>
      <c r="AP52">
        <f t="shared" si="4"/>
        <v>296337717431.41815</v>
      </c>
      <c r="AQ52">
        <f t="shared" si="5"/>
        <v>97661127419.000458</v>
      </c>
      <c r="AR52">
        <f t="shared" si="6"/>
        <v>108302626883.08908</v>
      </c>
      <c r="AS52">
        <f t="shared" si="7"/>
        <v>71964619739.547241</v>
      </c>
      <c r="AT52">
        <f t="shared" si="8"/>
        <v>285696217967.32953</v>
      </c>
      <c r="AU52">
        <f t="shared" si="9"/>
        <v>154017770923.91934</v>
      </c>
      <c r="AV52">
        <f t="shared" si="10"/>
        <v>11138737220.047501</v>
      </c>
      <c r="AW52">
        <f t="shared" si="11"/>
        <v>6317685319.0153589</v>
      </c>
      <c r="AX52">
        <f t="shared" si="12"/>
        <v>5599473305.213068</v>
      </c>
      <c r="AY52">
        <f t="shared" si="13"/>
        <v>71864208087.642365</v>
      </c>
    </row>
    <row r="53" spans="1:51" x14ac:dyDescent="0.2">
      <c r="A53">
        <v>1974</v>
      </c>
      <c r="B53">
        <v>3961000</v>
      </c>
      <c r="C53">
        <v>1191963159800</v>
      </c>
      <c r="D53">
        <v>3384961</v>
      </c>
      <c r="E53">
        <v>231390016</v>
      </c>
      <c r="F53">
        <v>18800000000</v>
      </c>
      <c r="G53">
        <v>23.24</v>
      </c>
      <c r="H53">
        <v>1.9611069999999999</v>
      </c>
      <c r="I53">
        <v>13940000000</v>
      </c>
      <c r="J53">
        <v>-1340000000</v>
      </c>
      <c r="K53">
        <v>56.62908795449929</v>
      </c>
      <c r="L53">
        <v>180770768260</v>
      </c>
      <c r="M53">
        <v>1770758681700</v>
      </c>
      <c r="N53">
        <v>282770000000</v>
      </c>
      <c r="O53">
        <v>93897156030</v>
      </c>
      <c r="P53">
        <v>101999231740</v>
      </c>
      <c r="Q53">
        <v>75097156030</v>
      </c>
      <c r="R53">
        <v>274667924290</v>
      </c>
      <c r="S53">
        <v>146700000000</v>
      </c>
      <c r="T53">
        <v>15280000000</v>
      </c>
      <c r="U53">
        <v>405832710240</v>
      </c>
      <c r="V53">
        <v>0.27773567086420314</v>
      </c>
      <c r="W53">
        <v>96848008</v>
      </c>
      <c r="X53">
        <v>7108000000</v>
      </c>
      <c r="Y53">
        <v>7791000000</v>
      </c>
      <c r="Z53">
        <v>1.96110708887637</v>
      </c>
      <c r="AA53">
        <v>0.28120256703858548</v>
      </c>
      <c r="AB53">
        <v>3124.229466318654</v>
      </c>
      <c r="AC53">
        <v>82.707999999999998</v>
      </c>
      <c r="AD53">
        <v>68270000000</v>
      </c>
      <c r="AE53">
        <v>5360583</v>
      </c>
      <c r="AF53">
        <v>10.333486579198642</v>
      </c>
      <c r="AG53">
        <v>1975622</v>
      </c>
      <c r="AH53">
        <v>98460000</v>
      </c>
      <c r="AJ53">
        <f t="shared" si="14"/>
        <v>0.93267066187752545</v>
      </c>
      <c r="AL53">
        <f t="shared" si="0"/>
        <v>20157168836.161739</v>
      </c>
      <c r="AM53">
        <f t="shared" si="1"/>
        <v>14946326254.047588</v>
      </c>
      <c r="AN53">
        <f t="shared" si="2"/>
        <v>-1436734374.4923794</v>
      </c>
      <c r="AO53">
        <f t="shared" si="3"/>
        <v>193820579598.90894</v>
      </c>
      <c r="AP53">
        <f t="shared" si="4"/>
        <v>303183118712.84338</v>
      </c>
      <c r="AQ53">
        <f t="shared" si="5"/>
        <v>100675575921.92194</v>
      </c>
      <c r="AR53">
        <f t="shared" si="6"/>
        <v>109362539113.93443</v>
      </c>
      <c r="AS53">
        <f t="shared" si="7"/>
        <v>80518407085.760193</v>
      </c>
      <c r="AT53">
        <f t="shared" si="8"/>
        <v>294496155520.83087</v>
      </c>
      <c r="AU53">
        <f t="shared" si="9"/>
        <v>157290248311.96423</v>
      </c>
      <c r="AV53">
        <f t="shared" si="10"/>
        <v>16383060628.539968</v>
      </c>
      <c r="AW53">
        <f t="shared" si="11"/>
        <v>7621125323.7998753</v>
      </c>
      <c r="AX53">
        <f t="shared" si="12"/>
        <v>8353430978.858304</v>
      </c>
      <c r="AY53">
        <f t="shared" si="13"/>
        <v>73198399810.891602</v>
      </c>
    </row>
    <row r="54" spans="1:51" x14ac:dyDescent="0.2">
      <c r="A54">
        <v>1975</v>
      </c>
      <c r="B54">
        <v>4007100</v>
      </c>
      <c r="C54">
        <v>1215802423100</v>
      </c>
      <c r="D54">
        <v>3496766</v>
      </c>
      <c r="E54">
        <v>241191200</v>
      </c>
      <c r="F54">
        <v>18200000000</v>
      </c>
      <c r="G54">
        <v>23.72</v>
      </c>
      <c r="H54">
        <v>1.859823</v>
      </c>
      <c r="I54">
        <v>14300000000</v>
      </c>
      <c r="J54">
        <v>-440000000</v>
      </c>
      <c r="K54">
        <v>70.642334261264054</v>
      </c>
      <c r="L54">
        <v>188424212390</v>
      </c>
      <c r="M54">
        <v>1925168838700</v>
      </c>
      <c r="N54">
        <v>303950000000</v>
      </c>
      <c r="O54">
        <v>106491066570</v>
      </c>
      <c r="P54">
        <v>115525787610</v>
      </c>
      <c r="Q54">
        <v>88291066570</v>
      </c>
      <c r="R54">
        <v>294915278960</v>
      </c>
      <c r="S54">
        <v>152850000000</v>
      </c>
      <c r="T54">
        <v>14740000000</v>
      </c>
      <c r="U54">
        <v>469548445680</v>
      </c>
      <c r="V54">
        <v>-1.1311751535885008</v>
      </c>
      <c r="W54">
        <v>97239491</v>
      </c>
      <c r="X54">
        <v>7689000000</v>
      </c>
      <c r="Y54">
        <v>7926000000</v>
      </c>
      <c r="Z54">
        <v>1.8598233893865801</v>
      </c>
      <c r="AA54">
        <v>0.28972385694884562</v>
      </c>
      <c r="AB54">
        <v>3069.5278782621031</v>
      </c>
      <c r="AC54">
        <v>82.6</v>
      </c>
      <c r="AD54">
        <v>68960000000</v>
      </c>
      <c r="AE54">
        <v>5654493</v>
      </c>
      <c r="AF54">
        <v>9.5542029939134725</v>
      </c>
      <c r="AG54">
        <v>2157727</v>
      </c>
      <c r="AH54">
        <v>96990000</v>
      </c>
      <c r="AJ54">
        <f t="shared" si="14"/>
        <v>0.92212052308555748</v>
      </c>
      <c r="AL54">
        <f t="shared" si="0"/>
        <v>19737116292.672886</v>
      </c>
      <c r="AM54">
        <f t="shared" si="1"/>
        <v>15507734229.957268</v>
      </c>
      <c r="AN54">
        <f t="shared" si="2"/>
        <v>-477161053.2294544</v>
      </c>
      <c r="AO54">
        <f t="shared" si="3"/>
        <v>204337944631.6882</v>
      </c>
      <c r="AP54">
        <f t="shared" si="4"/>
        <v>329620686657.02875</v>
      </c>
      <c r="AQ54">
        <f t="shared" si="5"/>
        <v>115484976100.15714</v>
      </c>
      <c r="AR54">
        <f t="shared" si="6"/>
        <v>125282742025.34058</v>
      </c>
      <c r="AS54">
        <f t="shared" si="7"/>
        <v>95747859807.484253</v>
      </c>
      <c r="AT54">
        <f t="shared" si="8"/>
        <v>319822920731.84534</v>
      </c>
      <c r="AU54">
        <f t="shared" si="9"/>
        <v>165759243150.2775</v>
      </c>
      <c r="AV54">
        <f t="shared" si="10"/>
        <v>15984895283.186722</v>
      </c>
      <c r="AW54">
        <f t="shared" si="11"/>
        <v>8338389405.1847153</v>
      </c>
      <c r="AX54">
        <f t="shared" si="12"/>
        <v>8595405699.7651253</v>
      </c>
      <c r="AY54">
        <f t="shared" si="13"/>
        <v>74784150524.325394</v>
      </c>
    </row>
    <row r="55" spans="1:51" x14ac:dyDescent="0.2">
      <c r="A55">
        <v>1976</v>
      </c>
      <c r="B55">
        <v>4066033.3330000001</v>
      </c>
      <c r="C55">
        <v>1193917979400</v>
      </c>
      <c r="D55">
        <v>3597449</v>
      </c>
      <c r="E55">
        <v>246655325</v>
      </c>
      <c r="F55">
        <v>12500000000</v>
      </c>
      <c r="G55">
        <v>23.34</v>
      </c>
      <c r="H55">
        <v>1.9414149999999999</v>
      </c>
      <c r="I55">
        <v>13480000000</v>
      </c>
      <c r="J55">
        <v>550000000</v>
      </c>
      <c r="K55">
        <v>66.320030324823534</v>
      </c>
      <c r="L55">
        <v>196721027980</v>
      </c>
      <c r="M55">
        <v>1894943687900</v>
      </c>
      <c r="N55">
        <v>298860000000</v>
      </c>
      <c r="O55">
        <v>99280576550</v>
      </c>
      <c r="P55">
        <v>102138972020</v>
      </c>
      <c r="Q55">
        <v>86780576550</v>
      </c>
      <c r="R55">
        <v>296001604530</v>
      </c>
      <c r="S55">
        <v>158850000000</v>
      </c>
      <c r="T55">
        <v>12930000000</v>
      </c>
      <c r="U55">
        <v>458279283010</v>
      </c>
      <c r="V55">
        <v>-0.10628622787483266</v>
      </c>
      <c r="W55">
        <v>97788749</v>
      </c>
      <c r="X55">
        <v>6943000000</v>
      </c>
      <c r="Y55">
        <v>6660000000</v>
      </c>
      <c r="Z55">
        <v>1.9414153510209899</v>
      </c>
      <c r="AA55">
        <v>0.2982451468591058</v>
      </c>
      <c r="AB55">
        <v>3022.3974814249723</v>
      </c>
      <c r="AC55">
        <v>82.539999999999992</v>
      </c>
      <c r="AD55">
        <v>67560000000</v>
      </c>
      <c r="AE55">
        <v>5703574</v>
      </c>
      <c r="AF55">
        <v>8.836913605032457</v>
      </c>
      <c r="AG55">
        <v>2106125</v>
      </c>
      <c r="AH55">
        <v>96803333.299999997</v>
      </c>
      <c r="AJ55">
        <f t="shared" si="14"/>
        <v>0.92114043596511019</v>
      </c>
      <c r="AL55">
        <f t="shared" si="0"/>
        <v>13570134924.001381</v>
      </c>
      <c r="AM55">
        <f t="shared" si="1"/>
        <v>14634033502.043089</v>
      </c>
      <c r="AN55">
        <f t="shared" si="2"/>
        <v>597085936.65606081</v>
      </c>
      <c r="AO55">
        <f t="shared" si="3"/>
        <v>213562471366.14807</v>
      </c>
      <c r="AP55">
        <f t="shared" si="4"/>
        <v>324445641870.96423</v>
      </c>
      <c r="AQ55">
        <f t="shared" si="5"/>
        <v>107780065529.29181</v>
      </c>
      <c r="AR55">
        <f t="shared" si="6"/>
        <v>110883170504.81615</v>
      </c>
      <c r="AS55">
        <f t="shared" si="7"/>
        <v>94209930605.290421</v>
      </c>
      <c r="AT55">
        <f t="shared" si="8"/>
        <v>321342536895.43988</v>
      </c>
      <c r="AU55">
        <f t="shared" si="9"/>
        <v>172449274614.20956</v>
      </c>
      <c r="AV55">
        <f t="shared" si="10"/>
        <v>14036947565.38703</v>
      </c>
      <c r="AW55">
        <f t="shared" si="11"/>
        <v>7537395742.1873274</v>
      </c>
      <c r="AX55">
        <f t="shared" si="12"/>
        <v>7230167887.5079365</v>
      </c>
      <c r="AY55">
        <f t="shared" si="13"/>
        <v>73343865237.242661</v>
      </c>
    </row>
    <row r="56" spans="1:51" x14ac:dyDescent="0.2">
      <c r="A56">
        <v>1977</v>
      </c>
      <c r="B56">
        <v>4124966.6669999999</v>
      </c>
      <c r="C56">
        <v>1167651783900</v>
      </c>
      <c r="D56">
        <v>3623109</v>
      </c>
      <c r="E56">
        <v>239825142</v>
      </c>
      <c r="F56">
        <v>18700000000</v>
      </c>
      <c r="G56">
        <v>23.92</v>
      </c>
      <c r="H56">
        <v>1.857823</v>
      </c>
      <c r="I56">
        <v>13970000000</v>
      </c>
      <c r="J56">
        <v>690000000</v>
      </c>
      <c r="K56">
        <v>94.531309265298844</v>
      </c>
      <c r="L56">
        <v>205532708510</v>
      </c>
      <c r="M56">
        <v>2038390925100</v>
      </c>
      <c r="N56">
        <v>325000000000</v>
      </c>
      <c r="O56">
        <v>110106619870</v>
      </c>
      <c r="P56">
        <v>119467291490</v>
      </c>
      <c r="Q56">
        <v>91406619870</v>
      </c>
      <c r="R56">
        <v>315639328380</v>
      </c>
      <c r="S56">
        <v>164780000000</v>
      </c>
      <c r="T56">
        <v>13280000000</v>
      </c>
      <c r="U56">
        <v>518772148400</v>
      </c>
      <c r="V56">
        <v>1.0937717756713425</v>
      </c>
      <c r="W56">
        <v>96433874</v>
      </c>
      <c r="X56">
        <v>7520000000</v>
      </c>
      <c r="Y56">
        <v>7148000000</v>
      </c>
      <c r="Z56">
        <v>1.85782338223957</v>
      </c>
      <c r="AA56">
        <v>0.30676643676936599</v>
      </c>
      <c r="AB56">
        <v>2981.488253281821</v>
      </c>
      <c r="AC56">
        <v>82.48</v>
      </c>
      <c r="AD56">
        <v>79010000000</v>
      </c>
      <c r="AE56">
        <v>6411153</v>
      </c>
      <c r="AF56">
        <v>8.384615384615385</v>
      </c>
      <c r="AG56">
        <v>2788044</v>
      </c>
      <c r="AH56">
        <v>96616666.700000003</v>
      </c>
      <c r="AJ56">
        <f t="shared" si="14"/>
        <v>0.93121561006799247</v>
      </c>
      <c r="AL56">
        <f t="shared" si="0"/>
        <v>20081278489.988613</v>
      </c>
      <c r="AM56">
        <f t="shared" si="1"/>
        <v>15001896283.697374</v>
      </c>
      <c r="AN56">
        <f t="shared" si="2"/>
        <v>740966960.32578301</v>
      </c>
      <c r="AO56">
        <f t="shared" si="3"/>
        <v>220714414887.21722</v>
      </c>
      <c r="AP56">
        <f t="shared" si="4"/>
        <v>349006176965.04272</v>
      </c>
      <c r="AQ56">
        <f t="shared" si="5"/>
        <v>118239662951.91357</v>
      </c>
      <c r="AR56">
        <f t="shared" si="6"/>
        <v>128291762077.82549</v>
      </c>
      <c r="AS56">
        <f t="shared" si="7"/>
        <v>98158384461.924957</v>
      </c>
      <c r="AT56">
        <f t="shared" si="8"/>
        <v>338954077839.1308</v>
      </c>
      <c r="AU56">
        <f t="shared" si="9"/>
        <v>176951501047.07611</v>
      </c>
      <c r="AV56">
        <f t="shared" si="10"/>
        <v>14260929323.371592</v>
      </c>
      <c r="AW56">
        <f t="shared" si="11"/>
        <v>8075466002.3911428</v>
      </c>
      <c r="AX56">
        <f t="shared" si="12"/>
        <v>7675988162.9111547</v>
      </c>
      <c r="AY56">
        <f t="shared" si="13"/>
        <v>84846086283.101624</v>
      </c>
    </row>
    <row r="57" spans="1:51" x14ac:dyDescent="0.2">
      <c r="A57">
        <v>1978</v>
      </c>
      <c r="B57">
        <v>4184700</v>
      </c>
      <c r="C57">
        <v>1154654408100</v>
      </c>
      <c r="D57">
        <v>3451288</v>
      </c>
      <c r="E57">
        <v>269820586</v>
      </c>
      <c r="F57">
        <v>30400000000</v>
      </c>
      <c r="G57">
        <v>26.37</v>
      </c>
      <c r="H57">
        <v>1.6836</v>
      </c>
      <c r="I57">
        <v>16760000000</v>
      </c>
      <c r="J57">
        <v>-1980000000</v>
      </c>
      <c r="K57">
        <v>112.63092398631132</v>
      </c>
      <c r="L57">
        <v>223361836130</v>
      </c>
      <c r="M57">
        <v>2269258632584.4497</v>
      </c>
      <c r="N57">
        <v>367870251960</v>
      </c>
      <c r="O57">
        <v>138333244300</v>
      </c>
      <c r="P57">
        <v>144508415830</v>
      </c>
      <c r="Q57">
        <v>107933244300</v>
      </c>
      <c r="R57">
        <v>361695080430</v>
      </c>
      <c r="S57">
        <v>175910000000</v>
      </c>
      <c r="T57">
        <v>18740000000</v>
      </c>
      <c r="U57">
        <v>598123610930</v>
      </c>
      <c r="V57">
        <v>1.6751424983773262</v>
      </c>
      <c r="W57">
        <v>96648324</v>
      </c>
      <c r="X57">
        <v>9955000000</v>
      </c>
      <c r="Y57">
        <v>11131000000</v>
      </c>
      <c r="Z57">
        <v>1.68358941885647</v>
      </c>
      <c r="AA57">
        <v>0.31528772667962612</v>
      </c>
      <c r="AB57">
        <v>2941.8562695769037</v>
      </c>
      <c r="AC57">
        <v>82.1</v>
      </c>
      <c r="AD57">
        <v>90512493980</v>
      </c>
      <c r="AE57">
        <v>6438622</v>
      </c>
      <c r="AF57">
        <v>9.6501415406266826</v>
      </c>
      <c r="AG57">
        <v>2987334</v>
      </c>
      <c r="AH57">
        <v>96430000</v>
      </c>
      <c r="AJ57">
        <f t="shared" si="14"/>
        <v>0.94681479850376504</v>
      </c>
      <c r="AL57">
        <f t="shared" si="0"/>
        <v>32107651937.887527</v>
      </c>
      <c r="AM57">
        <f t="shared" si="1"/>
        <v>17701455476.28273</v>
      </c>
      <c r="AN57">
        <f t="shared" si="2"/>
        <v>-2091222067.007148</v>
      </c>
      <c r="AO57">
        <f t="shared" si="3"/>
        <v>235908687193.07602</v>
      </c>
      <c r="AP57">
        <f t="shared" si="4"/>
        <v>388534539744.5614</v>
      </c>
      <c r="AQ57">
        <f t="shared" si="5"/>
        <v>146103804586.28827</v>
      </c>
      <c r="AR57">
        <f t="shared" si="6"/>
        <v>152625852551.48538</v>
      </c>
      <c r="AS57">
        <f t="shared" si="7"/>
        <v>113996152648.40076</v>
      </c>
      <c r="AT57">
        <f t="shared" si="8"/>
        <v>382012491779.36432</v>
      </c>
      <c r="AU57">
        <f t="shared" si="9"/>
        <v>185791350407.69061</v>
      </c>
      <c r="AV57">
        <f t="shared" si="10"/>
        <v>19792677543.289875</v>
      </c>
      <c r="AW57">
        <f t="shared" si="11"/>
        <v>10514199836.897051</v>
      </c>
      <c r="AX57">
        <f t="shared" si="12"/>
        <v>11756259003.967962</v>
      </c>
      <c r="AY57">
        <f t="shared" si="13"/>
        <v>95596830682.236191</v>
      </c>
    </row>
    <row r="58" spans="1:51" x14ac:dyDescent="0.2">
      <c r="A58">
        <v>1979</v>
      </c>
      <c r="B58">
        <v>4230375</v>
      </c>
      <c r="C58">
        <v>1225485891600</v>
      </c>
      <c r="D58">
        <v>3071706</v>
      </c>
      <c r="E58">
        <v>289520560</v>
      </c>
      <c r="F58">
        <v>32580000000</v>
      </c>
      <c r="G58">
        <v>26.8</v>
      </c>
      <c r="H58">
        <v>1.5548999999999999</v>
      </c>
      <c r="I58">
        <v>21170000000</v>
      </c>
      <c r="J58">
        <v>-3120000000</v>
      </c>
      <c r="K58">
        <v>135.84494208173459</v>
      </c>
      <c r="L58">
        <v>257898393060</v>
      </c>
      <c r="M58">
        <v>2441525423212.8701</v>
      </c>
      <c r="N58">
        <v>410045367150</v>
      </c>
      <c r="O58">
        <v>148833769680</v>
      </c>
      <c r="P58">
        <v>152146974090</v>
      </c>
      <c r="Q58">
        <v>116253769680</v>
      </c>
      <c r="R58">
        <v>406732162740</v>
      </c>
      <c r="S58">
        <v>201396422440</v>
      </c>
      <c r="T58">
        <v>24290000000</v>
      </c>
      <c r="U58">
        <v>647317484330</v>
      </c>
      <c r="V58">
        <v>3.6000547715421334</v>
      </c>
      <c r="W58">
        <v>95472504</v>
      </c>
      <c r="X58">
        <v>13614000000</v>
      </c>
      <c r="Y58">
        <v>15621000000</v>
      </c>
      <c r="Z58">
        <v>1.5549389540148599</v>
      </c>
      <c r="AA58">
        <v>0.3246611455809123</v>
      </c>
      <c r="AB58">
        <v>2902.8745981702882</v>
      </c>
      <c r="AC58">
        <v>81.382999999999996</v>
      </c>
      <c r="AD58">
        <v>91614785060</v>
      </c>
      <c r="AE58">
        <v>5973332</v>
      </c>
      <c r="AF58">
        <v>11.086578130602346</v>
      </c>
      <c r="AG58">
        <v>2901626</v>
      </c>
      <c r="AH58">
        <v>96299500</v>
      </c>
      <c r="AJ58">
        <f t="shared" si="14"/>
        <v>0.98090064983496683</v>
      </c>
      <c r="AL58">
        <f t="shared" si="0"/>
        <v>33214372939.279297</v>
      </c>
      <c r="AM58">
        <f t="shared" si="1"/>
        <v>21582206111.864418</v>
      </c>
      <c r="AN58">
        <f t="shared" si="2"/>
        <v>-3180750263.0617375</v>
      </c>
      <c r="AO58">
        <f t="shared" si="3"/>
        <v>262919994092.56229</v>
      </c>
      <c r="AP58">
        <f t="shared" si="4"/>
        <v>418029458150.51581</v>
      </c>
      <c r="AQ58">
        <f t="shared" si="5"/>
        <v>151731747455.81091</v>
      </c>
      <c r="AR58">
        <f t="shared" si="6"/>
        <v>155109464057.95349</v>
      </c>
      <c r="AS58">
        <f t="shared" si="7"/>
        <v>118517374516.53162</v>
      </c>
      <c r="AT58">
        <f t="shared" si="8"/>
        <v>414651741548.37323</v>
      </c>
      <c r="AU58">
        <f t="shared" si="9"/>
        <v>205317860146.065</v>
      </c>
      <c r="AV58">
        <f t="shared" si="10"/>
        <v>24762956374.926155</v>
      </c>
      <c r="AW58">
        <f t="shared" si="11"/>
        <v>13879081436.321312</v>
      </c>
      <c r="AX58">
        <f t="shared" si="12"/>
        <v>15925160211.310064</v>
      </c>
      <c r="AY58">
        <f t="shared" si="13"/>
        <v>93398638358.954987</v>
      </c>
    </row>
    <row r="59" spans="1:51" x14ac:dyDescent="0.2">
      <c r="A59">
        <v>1980</v>
      </c>
      <c r="B59">
        <v>4276040</v>
      </c>
      <c r="C59">
        <v>1207318435200</v>
      </c>
      <c r="D59">
        <v>3146970</v>
      </c>
      <c r="E59">
        <v>277190199</v>
      </c>
      <c r="F59">
        <v>27730000000</v>
      </c>
      <c r="G59">
        <v>26.52</v>
      </c>
      <c r="H59">
        <v>1.4984</v>
      </c>
      <c r="I59">
        <v>27120000000</v>
      </c>
      <c r="J59">
        <v>-2760000000</v>
      </c>
      <c r="K59">
        <v>159.44580192357682</v>
      </c>
      <c r="L59">
        <v>296767732980</v>
      </c>
      <c r="M59">
        <v>2632798065468.3604</v>
      </c>
      <c r="N59">
        <v>458610000000</v>
      </c>
      <c r="O59">
        <v>158754128950</v>
      </c>
      <c r="P59">
        <v>161990374800</v>
      </c>
      <c r="Q59">
        <v>131024128950</v>
      </c>
      <c r="R59">
        <v>455521861930</v>
      </c>
      <c r="S59">
        <v>233688298020</v>
      </c>
      <c r="T59">
        <v>29880000000</v>
      </c>
      <c r="U59">
        <v>734638069940</v>
      </c>
      <c r="V59">
        <v>3.7517770566664694</v>
      </c>
      <c r="W59">
        <v>94370308</v>
      </c>
      <c r="X59">
        <v>18099000000</v>
      </c>
      <c r="Y59">
        <v>19941000000</v>
      </c>
      <c r="Z59">
        <v>1.49838605814132</v>
      </c>
      <c r="AA59">
        <v>0.33339546773892897</v>
      </c>
      <c r="AB59">
        <v>2866.6935035949596</v>
      </c>
      <c r="AC59">
        <v>80.641999999999996</v>
      </c>
      <c r="AD59">
        <v>102341482000</v>
      </c>
      <c r="AE59">
        <v>6252312</v>
      </c>
      <c r="AF59">
        <v>12.424848527654724</v>
      </c>
      <c r="AG59">
        <v>3105342</v>
      </c>
      <c r="AH59">
        <v>96175000</v>
      </c>
      <c r="AJ59">
        <f t="shared" si="14"/>
        <v>1.0177018553641675</v>
      </c>
      <c r="AL59">
        <f t="shared" si="0"/>
        <v>27247665761.67564</v>
      </c>
      <c r="AM59">
        <f t="shared" si="1"/>
        <v>26648276071.281765</v>
      </c>
      <c r="AN59">
        <f t="shared" si="2"/>
        <v>-2711992697.5198255</v>
      </c>
      <c r="AO59">
        <f t="shared" si="3"/>
        <v>291605769819.302</v>
      </c>
      <c r="AP59">
        <f t="shared" si="4"/>
        <v>450632960510.71277</v>
      </c>
      <c r="AQ59">
        <f t="shared" si="5"/>
        <v>155992767541.13071</v>
      </c>
      <c r="AR59">
        <f t="shared" si="6"/>
        <v>159172722292.06506</v>
      </c>
      <c r="AS59">
        <f t="shared" si="7"/>
        <v>128745101779.45506</v>
      </c>
      <c r="AT59">
        <f t="shared" si="8"/>
        <v>447598537360.43274</v>
      </c>
      <c r="AU59">
        <f t="shared" si="9"/>
        <v>229623535407.99881</v>
      </c>
      <c r="AV59">
        <f t="shared" si="10"/>
        <v>29360268768.80159</v>
      </c>
      <c r="AW59">
        <f t="shared" si="11"/>
        <v>17784186895.801205</v>
      </c>
      <c r="AX59">
        <f t="shared" si="12"/>
        <v>19594147239.580742</v>
      </c>
      <c r="AY59">
        <f t="shared" si="13"/>
        <v>100561359361.36111</v>
      </c>
    </row>
    <row r="60" spans="1:51" x14ac:dyDescent="0.2">
      <c r="A60">
        <v>1981</v>
      </c>
      <c r="B60">
        <v>4329090</v>
      </c>
      <c r="C60">
        <v>1291619860400</v>
      </c>
      <c r="D60">
        <v>3140232</v>
      </c>
      <c r="E60">
        <v>283330308</v>
      </c>
      <c r="F60">
        <v>28090000000</v>
      </c>
      <c r="G60">
        <v>27.71</v>
      </c>
      <c r="H60">
        <v>1.7044999999999999</v>
      </c>
      <c r="I60">
        <v>36760000000</v>
      </c>
      <c r="J60">
        <v>-10000000</v>
      </c>
      <c r="K60">
        <v>156.55026345696871</v>
      </c>
      <c r="L60">
        <v>327820023080</v>
      </c>
      <c r="M60">
        <v>2767406740553.4097</v>
      </c>
      <c r="N60">
        <v>493373283730</v>
      </c>
      <c r="O60">
        <v>162629520040</v>
      </c>
      <c r="P60">
        <v>165763260650</v>
      </c>
      <c r="Q60">
        <v>134539520040</v>
      </c>
      <c r="R60">
        <v>490449543120</v>
      </c>
      <c r="S60">
        <v>262753101890</v>
      </c>
      <c r="T60">
        <v>36770000000</v>
      </c>
      <c r="U60">
        <v>748473463850</v>
      </c>
      <c r="V60">
        <v>2.3578714211684115</v>
      </c>
      <c r="W60">
        <v>91944016</v>
      </c>
      <c r="X60">
        <v>22007000000</v>
      </c>
      <c r="Y60">
        <v>22014000000</v>
      </c>
      <c r="Z60">
        <v>1.7045416658333301</v>
      </c>
      <c r="AA60">
        <v>0.34191675764918916</v>
      </c>
      <c r="AB60">
        <v>2830.206714056455</v>
      </c>
      <c r="AC60">
        <v>79.882000000000005</v>
      </c>
      <c r="AD60">
        <v>112112840020</v>
      </c>
      <c r="AE60">
        <v>6174007</v>
      </c>
      <c r="AF60">
        <v>14.897181979976127</v>
      </c>
      <c r="AG60">
        <v>3033775</v>
      </c>
      <c r="AH60">
        <v>96790000</v>
      </c>
      <c r="AJ60">
        <f t="shared" si="14"/>
        <v>1.0416979565644999</v>
      </c>
      <c r="AL60">
        <f t="shared" si="0"/>
        <v>26965589999.466148</v>
      </c>
      <c r="AM60">
        <f t="shared" si="1"/>
        <v>35288539992.181404</v>
      </c>
      <c r="AN60">
        <f t="shared" si="2"/>
        <v>-9599711.6409633849</v>
      </c>
      <c r="AO60">
        <f t="shared" si="3"/>
        <v>314697769170.19617</v>
      </c>
      <c r="AP60">
        <f t="shared" si="4"/>
        <v>473624125516.32117</v>
      </c>
      <c r="AQ60">
        <f t="shared" si="5"/>
        <v>156119649669.2276</v>
      </c>
      <c r="AR60">
        <f t="shared" si="6"/>
        <v>159127950290.58527</v>
      </c>
      <c r="AS60">
        <f t="shared" si="7"/>
        <v>129154059669.76146</v>
      </c>
      <c r="AT60">
        <f t="shared" si="8"/>
        <v>470817418839.42377</v>
      </c>
      <c r="AU60">
        <f t="shared" si="9"/>
        <v>252235401091.26712</v>
      </c>
      <c r="AV60">
        <f t="shared" si="10"/>
        <v>35298139703.822365</v>
      </c>
      <c r="AW60">
        <f t="shared" si="11"/>
        <v>21126085408.26812</v>
      </c>
      <c r="AX60">
        <f t="shared" si="12"/>
        <v>21132805206.416794</v>
      </c>
      <c r="AY60">
        <f t="shared" si="13"/>
        <v>107625093544.14597</v>
      </c>
    </row>
    <row r="61" spans="1:51" x14ac:dyDescent="0.2">
      <c r="A61">
        <v>1982</v>
      </c>
      <c r="B61">
        <v>4425180</v>
      </c>
      <c r="C61">
        <v>1440528444300</v>
      </c>
      <c r="D61">
        <v>3508610</v>
      </c>
      <c r="E61">
        <v>312085310</v>
      </c>
      <c r="F61">
        <v>20100000000</v>
      </c>
      <c r="G61">
        <v>30.37</v>
      </c>
      <c r="H61">
        <v>1.8925000000000001</v>
      </c>
      <c r="I61">
        <v>42770736174.897102</v>
      </c>
      <c r="J61">
        <v>9106710000</v>
      </c>
      <c r="K61">
        <v>161.21435594886921</v>
      </c>
      <c r="L61">
        <v>357684308380</v>
      </c>
      <c r="M61">
        <v>3016946958807.8999</v>
      </c>
      <c r="N61">
        <v>538046593630</v>
      </c>
      <c r="O61">
        <v>171840287720</v>
      </c>
      <c r="P61">
        <v>179650705249.99994</v>
      </c>
      <c r="Q61">
        <v>151740287720</v>
      </c>
      <c r="R61">
        <v>529524596100</v>
      </c>
      <c r="S61">
        <v>286711923420</v>
      </c>
      <c r="T61">
        <v>33664026174.897102</v>
      </c>
      <c r="U61">
        <v>790204337040</v>
      </c>
      <c r="V61">
        <v>-0.14035508960779453</v>
      </c>
      <c r="W61">
        <v>90301916</v>
      </c>
      <c r="X61">
        <v>22321000000</v>
      </c>
      <c r="Y61">
        <v>19285000000</v>
      </c>
      <c r="Z61">
        <v>1.8925416658333301</v>
      </c>
      <c r="AA61">
        <v>0.35150320879823183</v>
      </c>
      <c r="AB61">
        <v>2788.8323765900282</v>
      </c>
      <c r="AC61">
        <v>79.097999999999999</v>
      </c>
      <c r="AD61">
        <v>121403812760</v>
      </c>
      <c r="AE61">
        <v>6766618</v>
      </c>
      <c r="AF61">
        <v>14.224787220440827</v>
      </c>
      <c r="AG61">
        <v>3258008</v>
      </c>
      <c r="AH61">
        <v>101700000</v>
      </c>
      <c r="AJ61">
        <f t="shared" si="14"/>
        <v>1.0402358804641212</v>
      </c>
      <c r="AL61">
        <f t="shared" si="0"/>
        <v>19322540567.464371</v>
      </c>
      <c r="AM61">
        <f t="shared" si="1"/>
        <v>41116382330.336578</v>
      </c>
      <c r="AN61">
        <f t="shared" si="2"/>
        <v>8754466338.8623619</v>
      </c>
      <c r="AO61">
        <f t="shared" si="3"/>
        <v>343849231791.93964</v>
      </c>
      <c r="AP61">
        <f t="shared" si="4"/>
        <v>517235180726.45233</v>
      </c>
      <c r="AQ61">
        <f t="shared" si="5"/>
        <v>165193578636.53979</v>
      </c>
      <c r="AR61">
        <f t="shared" si="6"/>
        <v>172701892545.60739</v>
      </c>
      <c r="AS61">
        <f t="shared" si="7"/>
        <v>145871038069.07541</v>
      </c>
      <c r="AT61">
        <f t="shared" si="8"/>
        <v>509042810428.47937</v>
      </c>
      <c r="AU61">
        <f t="shared" si="9"/>
        <v>275622028430.78052</v>
      </c>
      <c r="AV61">
        <f t="shared" si="10"/>
        <v>32361915991.474213</v>
      </c>
      <c r="AW61">
        <f t="shared" si="11"/>
        <v>21457633234.147873</v>
      </c>
      <c r="AX61">
        <f t="shared" si="12"/>
        <v>18539064420.077133</v>
      </c>
      <c r="AY61">
        <f t="shared" si="13"/>
        <v>116707965029.84819</v>
      </c>
    </row>
    <row r="62" spans="1:51" x14ac:dyDescent="0.2">
      <c r="A62">
        <v>1983</v>
      </c>
      <c r="B62">
        <v>4529280</v>
      </c>
      <c r="C62">
        <v>1560465308000</v>
      </c>
      <c r="D62">
        <v>3670055</v>
      </c>
      <c r="E62">
        <v>342270058</v>
      </c>
      <c r="F62">
        <v>22570000000</v>
      </c>
      <c r="G62">
        <v>32.72</v>
      </c>
      <c r="H62">
        <v>1.9757</v>
      </c>
      <c r="I62">
        <v>43379070700.6203</v>
      </c>
      <c r="J62">
        <v>5079524700</v>
      </c>
      <c r="K62">
        <v>173.65610438024231</v>
      </c>
      <c r="L62">
        <v>406120226000</v>
      </c>
      <c r="M62">
        <v>3341878255787.3599</v>
      </c>
      <c r="N62">
        <v>604380270670</v>
      </c>
      <c r="O62">
        <v>192223197290</v>
      </c>
      <c r="P62">
        <v>195972184070</v>
      </c>
      <c r="Q62">
        <v>169653197290</v>
      </c>
      <c r="R62">
        <v>598343423290</v>
      </c>
      <c r="S62">
        <v>322093733130</v>
      </c>
      <c r="T62">
        <v>38299546000.6203</v>
      </c>
      <c r="U62">
        <v>872258316740</v>
      </c>
      <c r="V62">
        <v>1.1567952621931283</v>
      </c>
      <c r="W62">
        <v>92104816</v>
      </c>
      <c r="X62">
        <v>22226000000</v>
      </c>
      <c r="Y62">
        <v>21390000000</v>
      </c>
      <c r="Z62">
        <v>1.97567499916667</v>
      </c>
      <c r="AA62">
        <v>0.37280643357388221</v>
      </c>
      <c r="AB62">
        <v>2748.8248917727765</v>
      </c>
      <c r="AC62">
        <v>78.454999999999998</v>
      </c>
      <c r="AD62">
        <v>139705031160</v>
      </c>
      <c r="AE62">
        <v>7327544</v>
      </c>
      <c r="AF62">
        <v>13.565794109868376</v>
      </c>
      <c r="AG62">
        <v>3657489</v>
      </c>
      <c r="AH62">
        <v>107300000</v>
      </c>
      <c r="AJ62">
        <f t="shared" si="14"/>
        <v>1.0522692798449631</v>
      </c>
      <c r="AL62">
        <f t="shared" si="0"/>
        <v>21448882365.287113</v>
      </c>
      <c r="AM62">
        <f t="shared" si="1"/>
        <v>41224305918.169151</v>
      </c>
      <c r="AN62">
        <f t="shared" si="2"/>
        <v>4827209914.1280603</v>
      </c>
      <c r="AO62">
        <f t="shared" si="3"/>
        <v>385947051556.83728</v>
      </c>
      <c r="AP62">
        <f t="shared" si="4"/>
        <v>574358942379.31836</v>
      </c>
      <c r="AQ62">
        <f t="shared" si="5"/>
        <v>182674911234.05347</v>
      </c>
      <c r="AR62">
        <f t="shared" si="6"/>
        <v>186237674921.83533</v>
      </c>
      <c r="AS62">
        <f t="shared" si="7"/>
        <v>161226028868.76636</v>
      </c>
      <c r="AT62">
        <f t="shared" si="8"/>
        <v>568621962790.89075</v>
      </c>
      <c r="AU62">
        <f t="shared" si="9"/>
        <v>306094399313.31641</v>
      </c>
      <c r="AV62">
        <f t="shared" si="10"/>
        <v>36397096004.041092</v>
      </c>
      <c r="AW62">
        <f t="shared" si="11"/>
        <v>21121969847.180832</v>
      </c>
      <c r="AX62">
        <f t="shared" si="12"/>
        <v>20327496402.015568</v>
      </c>
      <c r="AY62">
        <f t="shared" si="13"/>
        <v>132765475373.93047</v>
      </c>
    </row>
    <row r="63" spans="1:51" x14ac:dyDescent="0.2">
      <c r="A63">
        <v>1984</v>
      </c>
      <c r="B63">
        <v>4645370</v>
      </c>
      <c r="C63">
        <v>1761462812300</v>
      </c>
      <c r="D63">
        <v>3940713</v>
      </c>
      <c r="E63">
        <v>362820018</v>
      </c>
      <c r="F63">
        <v>36810000000</v>
      </c>
      <c r="G63">
        <v>35.26</v>
      </c>
      <c r="H63">
        <v>2.3199999999999998</v>
      </c>
      <c r="I63">
        <v>57453187787.664803</v>
      </c>
      <c r="J63">
        <v>125280000</v>
      </c>
      <c r="K63">
        <v>175.98596491228071</v>
      </c>
      <c r="L63">
        <v>478664541750</v>
      </c>
      <c r="M63">
        <v>3849561028555.73</v>
      </c>
      <c r="N63">
        <v>731419848680</v>
      </c>
      <c r="O63">
        <v>250223308470</v>
      </c>
      <c r="P63">
        <v>249185688930</v>
      </c>
      <c r="Q63">
        <v>213413308470</v>
      </c>
      <c r="R63">
        <v>728887850220</v>
      </c>
      <c r="S63">
        <v>368954715800</v>
      </c>
      <c r="T63">
        <v>57327907787.664803</v>
      </c>
      <c r="U63">
        <v>998068180040</v>
      </c>
      <c r="V63">
        <v>4.9441627127497298</v>
      </c>
      <c r="W63">
        <v>91739562</v>
      </c>
      <c r="X63">
        <v>26139000000</v>
      </c>
      <c r="Y63">
        <v>27410000000</v>
      </c>
      <c r="Z63">
        <v>2.3200416662499999</v>
      </c>
      <c r="AA63">
        <v>0.4047612707373579</v>
      </c>
      <c r="AB63">
        <v>2712.9939960938445</v>
      </c>
      <c r="AC63">
        <v>77.796999999999997</v>
      </c>
      <c r="AD63">
        <v>185815182240</v>
      </c>
      <c r="AE63">
        <v>8211953</v>
      </c>
      <c r="AF63">
        <v>15.769878298739348</v>
      </c>
      <c r="AG63">
        <v>4271240</v>
      </c>
      <c r="AH63">
        <v>114000000</v>
      </c>
      <c r="AJ63">
        <f t="shared" si="14"/>
        <v>1.1042951852167779</v>
      </c>
      <c r="AL63">
        <f t="shared" si="0"/>
        <v>33333478668.36351</v>
      </c>
      <c r="AM63">
        <f t="shared" si="1"/>
        <v>52027020090.997223</v>
      </c>
      <c r="AN63">
        <f t="shared" si="2"/>
        <v>113447927.39941812</v>
      </c>
      <c r="AO63">
        <f t="shared" si="3"/>
        <v>433457057639.9245</v>
      </c>
      <c r="AP63">
        <f t="shared" si="4"/>
        <v>662340883553.177</v>
      </c>
      <c r="AQ63">
        <f t="shared" si="5"/>
        <v>226590962108.45117</v>
      </c>
      <c r="AR63">
        <f t="shared" si="6"/>
        <v>225651340570.75851</v>
      </c>
      <c r="AS63">
        <f t="shared" si="7"/>
        <v>193257483440.08765</v>
      </c>
      <c r="AT63">
        <f t="shared" si="8"/>
        <v>660048019748.37561</v>
      </c>
      <c r="AU63">
        <f t="shared" si="9"/>
        <v>334108778829.4328</v>
      </c>
      <c r="AV63">
        <f t="shared" si="10"/>
        <v>51913572163.597801</v>
      </c>
      <c r="AW63">
        <f t="shared" si="11"/>
        <v>23670301518.944683</v>
      </c>
      <c r="AX63">
        <f t="shared" si="12"/>
        <v>24821261893.502956</v>
      </c>
      <c r="AY63">
        <f t="shared" si="13"/>
        <v>168265862902.88287</v>
      </c>
    </row>
    <row r="64" spans="1:51" x14ac:dyDescent="0.2">
      <c r="A64">
        <v>1985</v>
      </c>
      <c r="B64">
        <v>4763470</v>
      </c>
      <c r="C64">
        <v>1793942063100</v>
      </c>
      <c r="D64">
        <v>4210121</v>
      </c>
      <c r="E64">
        <v>336761042</v>
      </c>
      <c r="F64">
        <v>78550000000</v>
      </c>
      <c r="G64">
        <v>34.04</v>
      </c>
      <c r="H64">
        <v>2.9367000000000001</v>
      </c>
      <c r="I64">
        <v>75770980994.608994</v>
      </c>
      <c r="J64">
        <v>-36711686700</v>
      </c>
      <c r="K64">
        <v>143.87177352206496</v>
      </c>
      <c r="L64">
        <v>592076272710</v>
      </c>
      <c r="M64">
        <v>4366583156252.29</v>
      </c>
      <c r="N64">
        <v>912364567410</v>
      </c>
      <c r="O64">
        <v>355442278350</v>
      </c>
      <c r="P64">
        <v>317818530000</v>
      </c>
      <c r="Q64">
        <v>276892278350</v>
      </c>
      <c r="R64">
        <v>947518551060</v>
      </c>
      <c r="S64">
        <v>462744290500</v>
      </c>
      <c r="T64">
        <v>112482667694.60899</v>
      </c>
      <c r="U64">
        <v>1181714493300</v>
      </c>
      <c r="V64">
        <v>10.209399044134074</v>
      </c>
      <c r="W64">
        <v>88145866</v>
      </c>
      <c r="X64">
        <v>27350000000</v>
      </c>
      <c r="Y64">
        <v>42252000000</v>
      </c>
      <c r="Z64">
        <v>2.93665833325</v>
      </c>
      <c r="AA64">
        <v>0.52192900700343514</v>
      </c>
      <c r="AB64">
        <v>2676.3015679707719</v>
      </c>
      <c r="AC64">
        <v>77.126000000000005</v>
      </c>
      <c r="AD64">
        <v>267084334790</v>
      </c>
      <c r="AE64">
        <v>9236137</v>
      </c>
      <c r="AF64">
        <v>20.689605889442348</v>
      </c>
      <c r="AG64">
        <v>5026016</v>
      </c>
      <c r="AH64">
        <v>120100000</v>
      </c>
      <c r="AJ64">
        <f t="shared" si="14"/>
        <v>1.2170370873007181</v>
      </c>
      <c r="AL64">
        <f t="shared" si="0"/>
        <v>64541993682.556572</v>
      </c>
      <c r="AM64">
        <f t="shared" si="1"/>
        <v>62258563675.049873</v>
      </c>
      <c r="AN64">
        <f t="shared" si="2"/>
        <v>-30164805233.194096</v>
      </c>
      <c r="AO64">
        <f t="shared" si="3"/>
        <v>486489917922.85754</v>
      </c>
      <c r="AP64">
        <f t="shared" si="4"/>
        <v>749660447434.3053</v>
      </c>
      <c r="AQ64">
        <f t="shared" si="5"/>
        <v>292055420544.61127</v>
      </c>
      <c r="AR64">
        <f t="shared" si="6"/>
        <v>261141203761.4184</v>
      </c>
      <c r="AS64">
        <f t="shared" si="7"/>
        <v>227513426862.05469</v>
      </c>
      <c r="AT64">
        <f t="shared" si="8"/>
        <v>778545338467.46887</v>
      </c>
      <c r="AU64">
        <f t="shared" si="9"/>
        <v>380222012400.8927</v>
      </c>
      <c r="AV64">
        <f t="shared" si="10"/>
        <v>92423368908.243973</v>
      </c>
      <c r="AW64">
        <f t="shared" si="11"/>
        <v>22472610149.177876</v>
      </c>
      <c r="AX64">
        <f t="shared" si="12"/>
        <v>34717101426.803055</v>
      </c>
      <c r="AY64">
        <f t="shared" si="13"/>
        <v>219454556953.86383</v>
      </c>
    </row>
    <row r="65" spans="1:51" x14ac:dyDescent="0.2">
      <c r="A65">
        <v>1986</v>
      </c>
      <c r="B65">
        <v>4824560</v>
      </c>
      <c r="C65">
        <v>1853477390200</v>
      </c>
      <c r="D65">
        <v>4810254</v>
      </c>
      <c r="E65">
        <v>349163856</v>
      </c>
      <c r="F65">
        <v>70220000000</v>
      </c>
      <c r="G65">
        <v>34.72</v>
      </c>
      <c r="H65">
        <v>3.4527999999999999</v>
      </c>
      <c r="I65">
        <v>90472270608.054794</v>
      </c>
      <c r="J65">
        <v>-25516192000.000198</v>
      </c>
      <c r="K65">
        <v>143.76099585062241</v>
      </c>
      <c r="L65">
        <v>673082271670</v>
      </c>
      <c r="M65">
        <v>4757390679146.7305</v>
      </c>
      <c r="N65">
        <v>1037536030970</v>
      </c>
      <c r="O65">
        <v>391461196560</v>
      </c>
      <c r="P65">
        <v>364533173700</v>
      </c>
      <c r="Q65">
        <v>321241196560</v>
      </c>
      <c r="R65">
        <v>1064543468230</v>
      </c>
      <c r="S65">
        <v>529351961000</v>
      </c>
      <c r="T65">
        <v>115988462608.05499</v>
      </c>
      <c r="U65">
        <v>1302464594500</v>
      </c>
      <c r="V65">
        <v>4.6690207973299351</v>
      </c>
      <c r="W65">
        <v>89761952</v>
      </c>
      <c r="X65">
        <v>30942000000</v>
      </c>
      <c r="Y65">
        <v>42904000000</v>
      </c>
      <c r="Z65">
        <v>3.4527916665833298</v>
      </c>
      <c r="AA65">
        <v>0.63909674326951249</v>
      </c>
      <c r="AB65">
        <v>2636.7888712867575</v>
      </c>
      <c r="AC65">
        <v>76.441000000000003</v>
      </c>
      <c r="AD65">
        <v>309697853410</v>
      </c>
      <c r="AE65">
        <v>10416481</v>
      </c>
      <c r="AF65">
        <v>19.897615647239004</v>
      </c>
      <c r="AG65">
        <v>5606227</v>
      </c>
      <c r="AH65">
        <v>120500000</v>
      </c>
      <c r="AJ65">
        <f t="shared" si="14"/>
        <v>1.2738608020180071</v>
      </c>
      <c r="AL65">
        <f t="shared" si="0"/>
        <v>55123762257.822723</v>
      </c>
      <c r="AM65">
        <f t="shared" si="1"/>
        <v>71022101052.745865</v>
      </c>
      <c r="AN65">
        <f t="shared" si="2"/>
        <v>-20030596717.928925</v>
      </c>
      <c r="AO65">
        <f t="shared" si="3"/>
        <v>528379765358.76282</v>
      </c>
      <c r="AP65">
        <f t="shared" si="4"/>
        <v>814481479708.27783</v>
      </c>
      <c r="AQ65">
        <f t="shared" si="5"/>
        <v>307302961155.45782</v>
      </c>
      <c r="AR65">
        <f t="shared" si="6"/>
        <v>286164055854.86176</v>
      </c>
      <c r="AS65">
        <f t="shared" si="7"/>
        <v>252179198897.6351</v>
      </c>
      <c r="AT65">
        <f t="shared" si="8"/>
        <v>835682726514.22058</v>
      </c>
      <c r="AU65">
        <f t="shared" si="9"/>
        <v>415549297192.76904</v>
      </c>
      <c r="AV65">
        <f t="shared" si="10"/>
        <v>91052697770.674789</v>
      </c>
      <c r="AW65">
        <f t="shared" si="11"/>
        <v>24289938077.208069</v>
      </c>
      <c r="AX65">
        <f t="shared" si="12"/>
        <v>33680289033.176102</v>
      </c>
      <c r="AY65">
        <f t="shared" si="13"/>
        <v>243117499902.17703</v>
      </c>
    </row>
    <row r="66" spans="1:51" x14ac:dyDescent="0.2">
      <c r="A66">
        <v>1987</v>
      </c>
      <c r="B66">
        <v>4877660</v>
      </c>
      <c r="C66">
        <v>1940668389800</v>
      </c>
      <c r="D66">
        <v>5407952</v>
      </c>
      <c r="E66">
        <v>356365875</v>
      </c>
      <c r="F66">
        <v>82330000000</v>
      </c>
      <c r="G66">
        <v>36.549999999999997</v>
      </c>
      <c r="H66">
        <v>3.7221000000000002</v>
      </c>
      <c r="I66">
        <v>126822569538.411</v>
      </c>
      <c r="J66">
        <v>1083131100</v>
      </c>
      <c r="K66">
        <v>188.75013311148086</v>
      </c>
      <c r="L66">
        <v>764352262520</v>
      </c>
      <c r="M66">
        <v>5311980062405.6299</v>
      </c>
      <c r="N66">
        <v>1216659215950</v>
      </c>
      <c r="O66">
        <v>454366584180</v>
      </c>
      <c r="P66">
        <v>453107204930</v>
      </c>
      <c r="Q66">
        <v>372036584180</v>
      </c>
      <c r="R66">
        <v>1218718846700</v>
      </c>
      <c r="S66">
        <v>604760008340</v>
      </c>
      <c r="T66">
        <v>125739438438.411</v>
      </c>
      <c r="U66">
        <v>1479539486500</v>
      </c>
      <c r="V66">
        <v>5.0825164676545569</v>
      </c>
      <c r="W66">
        <v>89694400</v>
      </c>
      <c r="X66">
        <v>39437000000</v>
      </c>
      <c r="Y66">
        <v>43216000000</v>
      </c>
      <c r="Z66">
        <v>3.7221000000000002</v>
      </c>
      <c r="AA66">
        <v>0.74561286714776442</v>
      </c>
      <c r="AB66">
        <v>2594.8424174496213</v>
      </c>
      <c r="AC66">
        <v>75.741</v>
      </c>
      <c r="AD66">
        <v>369629915400</v>
      </c>
      <c r="AE66">
        <v>11733919</v>
      </c>
      <c r="AF66">
        <v>20.745003404985596</v>
      </c>
      <c r="AG66">
        <v>6325967</v>
      </c>
      <c r="AH66">
        <v>120200000</v>
      </c>
      <c r="AJ66">
        <f t="shared" si="14"/>
        <v>1.3386049870555687</v>
      </c>
      <c r="AL66">
        <f t="shared" si="0"/>
        <v>61504327860.824173</v>
      </c>
      <c r="AM66">
        <f t="shared" si="1"/>
        <v>94742340544.669052</v>
      </c>
      <c r="AN66">
        <f t="shared" si="2"/>
        <v>809149159.36663592</v>
      </c>
      <c r="AO66">
        <f t="shared" si="3"/>
        <v>571006585147.48975</v>
      </c>
      <c r="AP66">
        <f t="shared" si="4"/>
        <v>908900854034.76355</v>
      </c>
      <c r="AQ66">
        <f t="shared" si="5"/>
        <v>339432908568.07343</v>
      </c>
      <c r="AR66">
        <f t="shared" si="6"/>
        <v>338492093867.56183</v>
      </c>
      <c r="AS66">
        <f t="shared" si="7"/>
        <v>277928580707.24927</v>
      </c>
      <c r="AT66">
        <f t="shared" si="8"/>
        <v>910439493715.56323</v>
      </c>
      <c r="AU66">
        <f t="shared" si="9"/>
        <v>451783770558.21844</v>
      </c>
      <c r="AV66">
        <f t="shared" si="10"/>
        <v>93933191385.302414</v>
      </c>
      <c r="AW66">
        <f t="shared" si="11"/>
        <v>29461267798.461349</v>
      </c>
      <c r="AX66">
        <f t="shared" si="12"/>
        <v>32284356040.73093</v>
      </c>
      <c r="AY66">
        <f t="shared" si="13"/>
        <v>276130687524.96417</v>
      </c>
    </row>
    <row r="67" spans="1:51" x14ac:dyDescent="0.2">
      <c r="A67">
        <v>1988</v>
      </c>
      <c r="B67">
        <v>4933750</v>
      </c>
      <c r="C67">
        <v>1990037695300</v>
      </c>
      <c r="D67">
        <v>5812730</v>
      </c>
      <c r="E67">
        <v>348996930</v>
      </c>
      <c r="F67">
        <v>121830000000</v>
      </c>
      <c r="G67">
        <v>36.549999999999997</v>
      </c>
      <c r="H67">
        <v>3.7221000000000002</v>
      </c>
      <c r="I67">
        <v>167210508720.39301</v>
      </c>
      <c r="J67">
        <v>-15115448100</v>
      </c>
      <c r="K67">
        <v>209.44503722084366</v>
      </c>
      <c r="L67">
        <v>942936902090</v>
      </c>
      <c r="M67">
        <v>5908122070361.6807</v>
      </c>
      <c r="N67">
        <v>1517439389570</v>
      </c>
      <c r="O67">
        <v>593223839400</v>
      </c>
      <c r="P67">
        <v>575101745580</v>
      </c>
      <c r="Q67">
        <v>471393839400</v>
      </c>
      <c r="R67">
        <v>1536160741490</v>
      </c>
      <c r="S67">
        <v>753214335640</v>
      </c>
      <c r="T67">
        <v>182325956820.39301</v>
      </c>
      <c r="U67">
        <v>1691693194100</v>
      </c>
      <c r="V67">
        <v>12.107661498956233</v>
      </c>
      <c r="W67">
        <v>88790680</v>
      </c>
      <c r="X67">
        <v>47516000000</v>
      </c>
      <c r="Y67">
        <v>55268000000</v>
      </c>
      <c r="Z67">
        <v>3.7221000000000002</v>
      </c>
      <c r="AA67">
        <v>0.77756770431124012</v>
      </c>
      <c r="AB67">
        <v>2553.3981463830869</v>
      </c>
      <c r="AC67">
        <v>75.025999999999996</v>
      </c>
      <c r="AD67">
        <v>474201439300</v>
      </c>
      <c r="AE67">
        <v>13189029</v>
      </c>
      <c r="AF67">
        <v>23.025531403780853</v>
      </c>
      <c r="AG67">
        <v>7376299</v>
      </c>
      <c r="AH67">
        <v>120900000</v>
      </c>
      <c r="AJ67">
        <f t="shared" si="14"/>
        <v>1.5006787476964039</v>
      </c>
      <c r="AL67">
        <f t="shared" si="0"/>
        <v>81183264697.40007</v>
      </c>
      <c r="AM67">
        <f t="shared" si="1"/>
        <v>111423253629.11095</v>
      </c>
      <c r="AN67">
        <f t="shared" si="2"/>
        <v>-10072407651.006426</v>
      </c>
      <c r="AO67">
        <f t="shared" si="3"/>
        <v>628340278382.32678</v>
      </c>
      <c r="AP67">
        <f t="shared" si="4"/>
        <v>1011168707426.106</v>
      </c>
      <c r="AQ67">
        <f t="shared" si="5"/>
        <v>395303685289.48651</v>
      </c>
      <c r="AR67">
        <f t="shared" si="6"/>
        <v>383227753749.96277</v>
      </c>
      <c r="AS67">
        <f t="shared" si="7"/>
        <v>314120420592.08649</v>
      </c>
      <c r="AT67">
        <f t="shared" si="8"/>
        <v>1023643963671.8134</v>
      </c>
      <c r="AU67">
        <f t="shared" si="9"/>
        <v>501915774309.59906</v>
      </c>
      <c r="AV67">
        <f t="shared" si="10"/>
        <v>121495661280.11737</v>
      </c>
      <c r="AW67">
        <f t="shared" si="11"/>
        <v>31663005871.802197</v>
      </c>
      <c r="AX67">
        <f t="shared" si="12"/>
        <v>36828668417.433365</v>
      </c>
      <c r="AY67">
        <f t="shared" si="13"/>
        <v>315991307285.39758</v>
      </c>
    </row>
    <row r="68" spans="1:51" x14ac:dyDescent="0.2">
      <c r="A68">
        <v>1989</v>
      </c>
      <c r="B68">
        <v>4994850</v>
      </c>
      <c r="C68">
        <v>2051231349100</v>
      </c>
      <c r="D68">
        <v>6224910</v>
      </c>
      <c r="E68">
        <v>364819680</v>
      </c>
      <c r="F68">
        <v>199330000000</v>
      </c>
      <c r="G68">
        <v>37.369999999999997</v>
      </c>
      <c r="H68">
        <v>3.7650999999999999</v>
      </c>
      <c r="I68">
        <v>155087456569.19901</v>
      </c>
      <c r="J68">
        <v>-18554412800</v>
      </c>
      <c r="K68">
        <v>208.08671031096563</v>
      </c>
      <c r="L68">
        <v>1104367953930</v>
      </c>
      <c r="M68">
        <v>6156637438770.8906</v>
      </c>
      <c r="N68">
        <v>1718836381380</v>
      </c>
      <c r="O68">
        <v>639235629200</v>
      </c>
      <c r="P68">
        <v>613606219550</v>
      </c>
      <c r="Q68">
        <v>439905629200</v>
      </c>
      <c r="R68">
        <v>1743603583130</v>
      </c>
      <c r="S68">
        <v>877797015920</v>
      </c>
      <c r="T68">
        <v>173641869369.19901</v>
      </c>
      <c r="U68">
        <v>1755111999700</v>
      </c>
      <c r="V68">
        <v>8.6024651337209548</v>
      </c>
      <c r="W68">
        <v>90871369</v>
      </c>
      <c r="X68">
        <v>52538000000</v>
      </c>
      <c r="Y68">
        <v>59142000000</v>
      </c>
      <c r="Z68">
        <v>3.7651083333333299</v>
      </c>
      <c r="AA68">
        <v>0.7988709290868905</v>
      </c>
      <c r="AB68">
        <v>2514.5487864837082</v>
      </c>
      <c r="AC68">
        <v>74.299000000000007</v>
      </c>
      <c r="AD68">
        <v>565083473730</v>
      </c>
      <c r="AE68">
        <v>14326208</v>
      </c>
      <c r="AF68">
        <v>19.134707087738708</v>
      </c>
      <c r="AG68">
        <v>8101298</v>
      </c>
      <c r="AH68">
        <v>122200000</v>
      </c>
      <c r="AJ68">
        <f t="shared" si="14"/>
        <v>1.6297741137361474</v>
      </c>
      <c r="AL68">
        <f t="shared" si="0"/>
        <v>122305292690.56151</v>
      </c>
      <c r="AM68">
        <f t="shared" si="1"/>
        <v>95158866042.896866</v>
      </c>
      <c r="AN68">
        <f t="shared" si="2"/>
        <v>-11384653028.673561</v>
      </c>
      <c r="AO68">
        <f t="shared" si="3"/>
        <v>677620257078.6394</v>
      </c>
      <c r="AP68">
        <f t="shared" si="4"/>
        <v>1054647001012.7252</v>
      </c>
      <c r="AQ68">
        <f t="shared" si="5"/>
        <v>392223452202.5849</v>
      </c>
      <c r="AR68">
        <f t="shared" si="6"/>
        <v>376497708718.26465</v>
      </c>
      <c r="AS68">
        <f t="shared" si="7"/>
        <v>269918159512.02341</v>
      </c>
      <c r="AT68">
        <f t="shared" si="8"/>
        <v>1069843709281.2244</v>
      </c>
      <c r="AU68">
        <f t="shared" si="9"/>
        <v>538600416169.1521</v>
      </c>
      <c r="AV68">
        <f t="shared" si="10"/>
        <v>106543519071.57042</v>
      </c>
      <c r="AW68">
        <f t="shared" si="11"/>
        <v>32236369173.615215</v>
      </c>
      <c r="AX68">
        <f t="shared" si="12"/>
        <v>36288464457.458427</v>
      </c>
      <c r="AY68">
        <f t="shared" si="13"/>
        <v>346725027086.47406</v>
      </c>
    </row>
    <row r="69" spans="1:51" x14ac:dyDescent="0.2">
      <c r="A69">
        <v>1990</v>
      </c>
      <c r="B69">
        <v>5056940</v>
      </c>
      <c r="C69">
        <v>2201540087900</v>
      </c>
      <c r="D69">
        <v>6714530</v>
      </c>
      <c r="E69">
        <v>403001409.63999999</v>
      </c>
      <c r="F69">
        <v>191920000000</v>
      </c>
      <c r="G69">
        <v>40.1</v>
      </c>
      <c r="H69">
        <v>4.7831999999999999</v>
      </c>
      <c r="I69">
        <v>234997462866.14398</v>
      </c>
      <c r="J69">
        <v>51027177599.999969</v>
      </c>
      <c r="K69">
        <v>220.30452342487882</v>
      </c>
      <c r="L69">
        <v>1201241548730</v>
      </c>
      <c r="M69">
        <v>6397993102172.6807</v>
      </c>
      <c r="N69">
        <v>1892333158720</v>
      </c>
      <c r="O69">
        <v>644656600850</v>
      </c>
      <c r="P69">
        <v>686045333990</v>
      </c>
      <c r="Q69">
        <v>452736600850</v>
      </c>
      <c r="R69">
        <v>1845898149580</v>
      </c>
      <c r="S69">
        <v>943503816260</v>
      </c>
      <c r="T69">
        <v>183970285266.14401</v>
      </c>
      <c r="U69">
        <v>1810831004400</v>
      </c>
      <c r="V69">
        <v>5.7112241686844811</v>
      </c>
      <c r="W69">
        <v>93579327</v>
      </c>
      <c r="X69">
        <v>62091000000</v>
      </c>
      <c r="Y69">
        <v>53345000000</v>
      </c>
      <c r="Z69">
        <v>4.78320833333333</v>
      </c>
      <c r="AA69">
        <v>0.7988709290868905</v>
      </c>
      <c r="AB69">
        <v>2477.9221008029531</v>
      </c>
      <c r="AC69">
        <v>73.557999999999993</v>
      </c>
      <c r="AD69">
        <v>611155829170</v>
      </c>
      <c r="AE69">
        <v>15107495</v>
      </c>
      <c r="AF69">
        <v>22.199473326941281</v>
      </c>
      <c r="AG69">
        <v>8392965</v>
      </c>
      <c r="AH69">
        <v>123800000</v>
      </c>
      <c r="AJ69">
        <f t="shared" si="14"/>
        <v>1.7228541668148096</v>
      </c>
      <c r="AL69">
        <f t="shared" si="0"/>
        <v>111396544000.48218</v>
      </c>
      <c r="AM69">
        <f t="shared" si="1"/>
        <v>136400089684.08755</v>
      </c>
      <c r="AN69">
        <f t="shared" si="2"/>
        <v>29617815937.571983</v>
      </c>
      <c r="AO69">
        <f t="shared" si="3"/>
        <v>697239250929.07874</v>
      </c>
      <c r="AP69">
        <f t="shared" si="4"/>
        <v>1098371060748.874</v>
      </c>
      <c r="AQ69">
        <f t="shared" si="5"/>
        <v>374179436232.74438</v>
      </c>
      <c r="AR69">
        <f t="shared" si="6"/>
        <v>398202788839.84222</v>
      </c>
      <c r="AS69">
        <f t="shared" si="7"/>
        <v>262782892232.26221</v>
      </c>
      <c r="AT69">
        <f t="shared" si="8"/>
        <v>1071418687161.8231</v>
      </c>
      <c r="AU69">
        <f t="shared" si="9"/>
        <v>547639976983.27399</v>
      </c>
      <c r="AV69">
        <f t="shared" si="10"/>
        <v>106782273746.51558</v>
      </c>
      <c r="AW69">
        <f t="shared" si="11"/>
        <v>36039614493.194763</v>
      </c>
      <c r="AX69">
        <f t="shared" si="12"/>
        <v>30963154646.236565</v>
      </c>
      <c r="AY69">
        <f t="shared" si="13"/>
        <v>354734510292.24194</v>
      </c>
    </row>
    <row r="70" spans="1:51" x14ac:dyDescent="0.2">
      <c r="A70">
        <v>1991</v>
      </c>
      <c r="B70">
        <v>5113790</v>
      </c>
      <c r="C70">
        <v>2253353998600</v>
      </c>
      <c r="D70">
        <v>7452199</v>
      </c>
      <c r="E70">
        <v>396095011</v>
      </c>
      <c r="F70">
        <v>209770000000</v>
      </c>
      <c r="G70">
        <v>41.28</v>
      </c>
      <c r="H70">
        <v>5.3234000000000004</v>
      </c>
      <c r="I70">
        <v>295675791825.578</v>
      </c>
      <c r="J70">
        <v>61756763400</v>
      </c>
      <c r="K70">
        <v>237.5103103103103</v>
      </c>
      <c r="L70">
        <v>1362561921400</v>
      </c>
      <c r="M70">
        <v>6990625516900</v>
      </c>
      <c r="N70">
        <v>2205034417800</v>
      </c>
      <c r="O70">
        <v>775398247500</v>
      </c>
      <c r="P70">
        <v>838000924400</v>
      </c>
      <c r="Q70">
        <v>565628247500</v>
      </c>
      <c r="R70">
        <v>2137960168900</v>
      </c>
      <c r="S70">
        <v>1054447173600.0001</v>
      </c>
      <c r="T70">
        <v>233919028425.578</v>
      </c>
      <c r="U70">
        <v>2060460766800</v>
      </c>
      <c r="V70">
        <v>6.7145369595671696</v>
      </c>
      <c r="W70">
        <v>93608374</v>
      </c>
      <c r="X70">
        <v>71910000000</v>
      </c>
      <c r="Y70">
        <v>63791000000</v>
      </c>
      <c r="Z70">
        <v>5.3233916666666703</v>
      </c>
      <c r="AA70">
        <v>0.7988709290868905</v>
      </c>
      <c r="AB70">
        <v>2444.3420984028226</v>
      </c>
      <c r="AC70">
        <v>72.688000000000002</v>
      </c>
      <c r="AD70">
        <v>758721872300</v>
      </c>
      <c r="AE70">
        <v>17147309</v>
      </c>
      <c r="AF70">
        <v>24.066334722588909</v>
      </c>
      <c r="AG70">
        <v>9695110</v>
      </c>
      <c r="AH70">
        <v>124875000</v>
      </c>
      <c r="AJ70">
        <f t="shared" si="14"/>
        <v>1.838535846605033</v>
      </c>
      <c r="AL70">
        <f t="shared" si="0"/>
        <v>114096225204.06818</v>
      </c>
      <c r="AM70">
        <f t="shared" si="1"/>
        <v>160821336375.66061</v>
      </c>
      <c r="AN70">
        <f t="shared" si="2"/>
        <v>33590187275.400463</v>
      </c>
      <c r="AO70">
        <f t="shared" si="3"/>
        <v>741112512935.79749</v>
      </c>
      <c r="AP70">
        <f t="shared" si="4"/>
        <v>1199342630099.7769</v>
      </c>
      <c r="AQ70">
        <f t="shared" si="5"/>
        <v>421747690659.29254</v>
      </c>
      <c r="AR70">
        <f t="shared" si="6"/>
        <v>455797979651.80774</v>
      </c>
      <c r="AS70">
        <f t="shared" si="7"/>
        <v>307651465455.22437</v>
      </c>
      <c r="AT70">
        <f t="shared" si="8"/>
        <v>1162860203595.0901</v>
      </c>
      <c r="AU70">
        <f t="shared" si="9"/>
        <v>573525490703.4314</v>
      </c>
      <c r="AV70">
        <f t="shared" si="10"/>
        <v>127231149100.26016</v>
      </c>
      <c r="AW70">
        <f t="shared" si="11"/>
        <v>39112645060.897858</v>
      </c>
      <c r="AX70">
        <f t="shared" si="12"/>
        <v>34696631081.626129</v>
      </c>
      <c r="AY70">
        <f t="shared" si="13"/>
        <v>412677225576.55078</v>
      </c>
    </row>
    <row r="71" spans="1:51" x14ac:dyDescent="0.2">
      <c r="A71">
        <v>1992</v>
      </c>
      <c r="B71">
        <v>5143140</v>
      </c>
      <c r="C71">
        <v>2358157561100</v>
      </c>
      <c r="D71">
        <v>8422552</v>
      </c>
      <c r="E71">
        <v>401702616</v>
      </c>
      <c r="F71">
        <v>237260000000</v>
      </c>
      <c r="G71">
        <v>42.68</v>
      </c>
      <c r="H71">
        <v>5.5145999999999997</v>
      </c>
      <c r="I71">
        <v>368636672751.383</v>
      </c>
      <c r="J71">
        <v>27561970800</v>
      </c>
      <c r="K71">
        <v>237.60781122864117</v>
      </c>
      <c r="L71">
        <v>1623929105200</v>
      </c>
      <c r="M71">
        <v>7985009112300</v>
      </c>
      <c r="N71">
        <v>2720820710800</v>
      </c>
      <c r="O71">
        <v>1062541121800.0001</v>
      </c>
      <c r="P71">
        <v>1095523984800</v>
      </c>
      <c r="Q71">
        <v>825281121800</v>
      </c>
      <c r="R71">
        <v>2686470227000</v>
      </c>
      <c r="S71">
        <v>1231222047400</v>
      </c>
      <c r="T71">
        <v>341074701951.383</v>
      </c>
      <c r="U71">
        <v>2493859025400</v>
      </c>
      <c r="V71">
        <v>8.1903230209824756</v>
      </c>
      <c r="W71">
        <v>92100020</v>
      </c>
      <c r="X71">
        <v>84940000000</v>
      </c>
      <c r="Y71">
        <v>80585000000</v>
      </c>
      <c r="Z71">
        <v>5.5145916666666697</v>
      </c>
      <c r="AA71">
        <v>0.83082576625036608</v>
      </c>
      <c r="AB71">
        <v>2414.5686155008284</v>
      </c>
      <c r="AC71">
        <v>71.8</v>
      </c>
      <c r="AD71">
        <v>966923457200</v>
      </c>
      <c r="AE71">
        <v>20607711</v>
      </c>
      <c r="AF71">
        <v>26.09757738835517</v>
      </c>
      <c r="AG71">
        <v>12185159</v>
      </c>
      <c r="AH71">
        <v>122900000</v>
      </c>
      <c r="AJ71">
        <f t="shared" si="14"/>
        <v>1.9891178712985402</v>
      </c>
      <c r="AL71">
        <f t="shared" si="0"/>
        <v>119279004740.48399</v>
      </c>
      <c r="AM71">
        <f t="shared" si="1"/>
        <v>185326710935.80231</v>
      </c>
      <c r="AN71">
        <f t="shared" si="2"/>
        <v>13856378848.985422</v>
      </c>
      <c r="AO71">
        <f t="shared" si="3"/>
        <v>816406673848.77649</v>
      </c>
      <c r="AP71">
        <f t="shared" si="4"/>
        <v>1367852931221.1086</v>
      </c>
      <c r="AQ71">
        <f t="shared" si="5"/>
        <v>534177052617.97772</v>
      </c>
      <c r="AR71">
        <f t="shared" si="6"/>
        <v>550758705960.85779</v>
      </c>
      <c r="AS71">
        <f t="shared" si="7"/>
        <v>414898047877.49365</v>
      </c>
      <c r="AT71">
        <f t="shared" si="8"/>
        <v>1350583726466.7542</v>
      </c>
      <c r="AU71">
        <f t="shared" si="9"/>
        <v>618978927878.33179</v>
      </c>
      <c r="AV71">
        <f t="shared" si="10"/>
        <v>171470332086.81689</v>
      </c>
      <c r="AW71">
        <f t="shared" si="11"/>
        <v>42702346213.675758</v>
      </c>
      <c r="AX71">
        <f t="shared" si="12"/>
        <v>40512933478.091133</v>
      </c>
      <c r="AY71">
        <f t="shared" si="13"/>
        <v>486106666252.39807</v>
      </c>
    </row>
    <row r="72" spans="1:51" x14ac:dyDescent="0.2">
      <c r="A72">
        <v>1993</v>
      </c>
      <c r="B72">
        <v>5182230</v>
      </c>
      <c r="C72">
        <v>2467792536900</v>
      </c>
      <c r="D72">
        <v>9475687</v>
      </c>
      <c r="E72">
        <v>405173951</v>
      </c>
      <c r="F72">
        <v>220850000000</v>
      </c>
      <c r="G72">
        <v>45.5</v>
      </c>
      <c r="H72">
        <v>5.7619999999999996</v>
      </c>
      <c r="I72">
        <v>428003254257.5</v>
      </c>
      <c r="J72">
        <v>-67945504000</v>
      </c>
      <c r="K72">
        <v>206.75432811211871</v>
      </c>
      <c r="L72">
        <v>2081493803300</v>
      </c>
      <c r="M72">
        <v>9093626162200</v>
      </c>
      <c r="N72">
        <v>3559924627800</v>
      </c>
      <c r="O72">
        <v>1544049771900</v>
      </c>
      <c r="P72">
        <v>1485829232500</v>
      </c>
      <c r="Q72">
        <v>1323199771900</v>
      </c>
      <c r="R72">
        <v>3625543575200</v>
      </c>
      <c r="S72">
        <v>1569485191400</v>
      </c>
      <c r="T72">
        <v>495948758257.5</v>
      </c>
      <c r="U72">
        <v>2986262010600</v>
      </c>
      <c r="V72">
        <v>15.185864508616433</v>
      </c>
      <c r="W72">
        <v>88812950</v>
      </c>
      <c r="X72">
        <v>91744000000</v>
      </c>
      <c r="Y72">
        <v>103959000000</v>
      </c>
      <c r="Z72">
        <v>5.7619583333333297</v>
      </c>
      <c r="AA72">
        <v>0.92669027774079304</v>
      </c>
      <c r="AB72">
        <v>2386.9692135365399</v>
      </c>
      <c r="AC72">
        <v>70.896999999999991</v>
      </c>
      <c r="AD72">
        <v>1231297081000</v>
      </c>
      <c r="AE72">
        <v>24697356</v>
      </c>
      <c r="AF72">
        <v>25.900430189322527</v>
      </c>
      <c r="AG72">
        <v>15221669</v>
      </c>
      <c r="AH72">
        <v>121300000</v>
      </c>
      <c r="AJ72">
        <f t="shared" si="14"/>
        <v>2.2911826161506119</v>
      </c>
      <c r="AL72">
        <f t="shared" si="0"/>
        <v>96391269051.721161</v>
      </c>
      <c r="AM72">
        <f t="shared" si="1"/>
        <v>186804513634.35318</v>
      </c>
      <c r="AN72">
        <f t="shared" si="2"/>
        <v>-29655211034.27121</v>
      </c>
      <c r="AO72">
        <f t="shared" si="3"/>
        <v>908480096098.62195</v>
      </c>
      <c r="AP72">
        <f t="shared" si="4"/>
        <v>1553749841983.7812</v>
      </c>
      <c r="AQ72">
        <f t="shared" si="5"/>
        <v>673909517738.10999</v>
      </c>
      <c r="AR72">
        <f t="shared" si="6"/>
        <v>648498824155.85168</v>
      </c>
      <c r="AS72">
        <f t="shared" si="7"/>
        <v>577518248686.38879</v>
      </c>
      <c r="AT72">
        <f t="shared" si="8"/>
        <v>1582389613836.7319</v>
      </c>
      <c r="AU72">
        <f t="shared" si="9"/>
        <v>685010954751.7749</v>
      </c>
      <c r="AV72">
        <f t="shared" si="10"/>
        <v>216459724668.62439</v>
      </c>
      <c r="AW72">
        <f t="shared" si="11"/>
        <v>40042203250.537041</v>
      </c>
      <c r="AX72">
        <f t="shared" si="12"/>
        <v>45373511158.469009</v>
      </c>
      <c r="AY72">
        <f t="shared" si="13"/>
        <v>537406783868.1001</v>
      </c>
    </row>
    <row r="73" spans="1:51" x14ac:dyDescent="0.2">
      <c r="A73">
        <v>1994</v>
      </c>
      <c r="B73">
        <v>5228330</v>
      </c>
      <c r="C73">
        <v>2565160420100</v>
      </c>
      <c r="D73">
        <v>11017836</v>
      </c>
      <c r="E73">
        <v>393891055</v>
      </c>
      <c r="F73">
        <v>272840000000</v>
      </c>
      <c r="G73">
        <v>46.34</v>
      </c>
      <c r="H73">
        <v>8.6187430000000003</v>
      </c>
      <c r="I73">
        <v>901580187928.00305</v>
      </c>
      <c r="J73">
        <v>63407775900</v>
      </c>
      <c r="K73">
        <v>238.95608947804473</v>
      </c>
      <c r="L73">
        <v>2829680855900</v>
      </c>
      <c r="M73">
        <v>10279144621000</v>
      </c>
      <c r="N73">
        <v>4854816060200</v>
      </c>
      <c r="O73">
        <v>1947943770600</v>
      </c>
      <c r="P73">
        <v>2034064177500</v>
      </c>
      <c r="Q73">
        <v>1675103770600</v>
      </c>
      <c r="R73">
        <v>4777624626500</v>
      </c>
      <c r="S73">
        <v>2144319042299.9998</v>
      </c>
      <c r="T73">
        <v>838172412028.00305</v>
      </c>
      <c r="U73">
        <v>3528019618600</v>
      </c>
      <c r="V73">
        <v>20.61698881032558</v>
      </c>
      <c r="W73">
        <v>87436560</v>
      </c>
      <c r="X73">
        <v>121006000000</v>
      </c>
      <c r="Y73">
        <v>115615000000</v>
      </c>
      <c r="Z73">
        <v>8.6187426666666695</v>
      </c>
      <c r="AA73">
        <v>0.9905999520677442</v>
      </c>
      <c r="AB73">
        <v>2360.1421337685169</v>
      </c>
      <c r="AC73">
        <v>69.975999999999999</v>
      </c>
      <c r="AD73">
        <v>1671311980400</v>
      </c>
      <c r="AE73">
        <v>29231422</v>
      </c>
      <c r="AF73">
        <v>35.769814988427399</v>
      </c>
      <c r="AG73">
        <v>18213586</v>
      </c>
      <c r="AH73">
        <v>120700000</v>
      </c>
      <c r="AJ73">
        <f t="shared" si="14"/>
        <v>2.7635554797465085</v>
      </c>
      <c r="AL73">
        <f t="shared" si="0"/>
        <v>98727889488.589783</v>
      </c>
      <c r="AM73">
        <f t="shared" si="1"/>
        <v>326239221370.97894</v>
      </c>
      <c r="AN73">
        <f t="shared" si="2"/>
        <v>22944274636.316032</v>
      </c>
      <c r="AO73">
        <f t="shared" si="3"/>
        <v>1023927645613.8152</v>
      </c>
      <c r="AP73">
        <f t="shared" si="4"/>
        <v>1756728278400.7346</v>
      </c>
      <c r="AQ73">
        <f t="shared" si="5"/>
        <v>704868704419.38013</v>
      </c>
      <c r="AR73">
        <f t="shared" si="6"/>
        <v>736031605808.9696</v>
      </c>
      <c r="AS73">
        <f t="shared" si="7"/>
        <v>606140814930.79041</v>
      </c>
      <c r="AT73">
        <f t="shared" si="8"/>
        <v>1728796350033.1953</v>
      </c>
      <c r="AU73">
        <f t="shared" si="9"/>
        <v>775927625848.38379</v>
      </c>
      <c r="AV73">
        <f t="shared" si="10"/>
        <v>303294946734.6629</v>
      </c>
      <c r="AW73">
        <f t="shared" si="11"/>
        <v>43786347293.125259</v>
      </c>
      <c r="AX73">
        <f t="shared" si="12"/>
        <v>41835599410.729027</v>
      </c>
      <c r="AY73">
        <f t="shared" si="13"/>
        <v>604768745425.47766</v>
      </c>
    </row>
    <row r="74" spans="1:51" x14ac:dyDescent="0.2">
      <c r="A74">
        <v>1995</v>
      </c>
      <c r="B74">
        <v>5228330</v>
      </c>
      <c r="C74">
        <v>2691947130200</v>
      </c>
      <c r="D74">
        <v>12712706</v>
      </c>
      <c r="E74">
        <v>416113700</v>
      </c>
      <c r="F74">
        <v>398510000000</v>
      </c>
      <c r="G74">
        <v>49.53</v>
      </c>
      <c r="H74">
        <v>8.3514169999999996</v>
      </c>
      <c r="I74">
        <v>1101205799456.4001</v>
      </c>
      <c r="J74">
        <v>99866041200.000122</v>
      </c>
      <c r="K74">
        <v>297.54306740257567</v>
      </c>
      <c r="L74">
        <v>3622873714400</v>
      </c>
      <c r="M74">
        <v>11405117429000</v>
      </c>
      <c r="N74">
        <v>6035664459700</v>
      </c>
      <c r="O74">
        <v>2382301512300</v>
      </c>
      <c r="P74">
        <v>2511115419300</v>
      </c>
      <c r="Q74">
        <v>1983791512300</v>
      </c>
      <c r="R74">
        <v>6005175226700</v>
      </c>
      <c r="S74">
        <v>2806555552100</v>
      </c>
      <c r="T74">
        <v>1001339758256.4</v>
      </c>
      <c r="U74">
        <v>4015773966600</v>
      </c>
      <c r="V74">
        <v>13.665696405401363</v>
      </c>
      <c r="W74">
        <v>89308700</v>
      </c>
      <c r="X74">
        <v>148780000000</v>
      </c>
      <c r="Y74">
        <v>132084000000</v>
      </c>
      <c r="Z74">
        <v>8.3514166666666707</v>
      </c>
      <c r="AA74">
        <v>1.109899193032986</v>
      </c>
      <c r="AB74">
        <v>2334.6377779898826</v>
      </c>
      <c r="AC74">
        <v>69.039000000000001</v>
      </c>
      <c r="AD74">
        <v>2064267560800</v>
      </c>
      <c r="AE74">
        <v>33865204</v>
      </c>
      <c r="AF74">
        <v>34.276969063434784</v>
      </c>
      <c r="AG74">
        <v>21152498</v>
      </c>
      <c r="AH74">
        <v>119580000</v>
      </c>
      <c r="AJ74">
        <f t="shared" si="14"/>
        <v>3.1412145816034993</v>
      </c>
      <c r="AL74">
        <f t="shared" si="0"/>
        <v>126864940183.9247</v>
      </c>
      <c r="AM74">
        <f t="shared" si="1"/>
        <v>350566881328.51666</v>
      </c>
      <c r="AN74">
        <f t="shared" si="2"/>
        <v>31792174207.029625</v>
      </c>
      <c r="AO74">
        <f t="shared" si="3"/>
        <v>1153335316733.0032</v>
      </c>
      <c r="AP74">
        <f t="shared" si="4"/>
        <v>1921442901433.0398</v>
      </c>
      <c r="AQ74">
        <f t="shared" si="5"/>
        <v>758401392331.46692</v>
      </c>
      <c r="AR74">
        <f t="shared" si="6"/>
        <v>799409067437.26758</v>
      </c>
      <c r="AS74">
        <f t="shared" si="7"/>
        <v>631536452147.54211</v>
      </c>
      <c r="AT74">
        <f t="shared" si="8"/>
        <v>1911736709064.47</v>
      </c>
      <c r="AU74">
        <f t="shared" si="9"/>
        <v>893461901181.97351</v>
      </c>
      <c r="AV74">
        <f t="shared" si="10"/>
        <v>318774707121.48706</v>
      </c>
      <c r="AW74">
        <f t="shared" si="11"/>
        <v>47363844823.377876</v>
      </c>
      <c r="AX74">
        <f t="shared" si="12"/>
        <v>42048703317.993301</v>
      </c>
      <c r="AY74">
        <f t="shared" si="13"/>
        <v>657155857129.07617</v>
      </c>
    </row>
    <row r="75" spans="1:51" x14ac:dyDescent="0.2">
      <c r="A75">
        <v>1996</v>
      </c>
      <c r="B75">
        <v>5228720</v>
      </c>
      <c r="C75">
        <v>2827618409400</v>
      </c>
      <c r="D75">
        <v>14333737</v>
      </c>
      <c r="E75">
        <v>451045054.41000003</v>
      </c>
      <c r="F75">
        <v>423680000000</v>
      </c>
      <c r="G75">
        <v>53.41</v>
      </c>
      <c r="H75">
        <v>8.3141750000000005</v>
      </c>
      <c r="I75">
        <v>1287136907753.4001</v>
      </c>
      <c r="J75">
        <v>145914210000</v>
      </c>
      <c r="K75">
        <v>301.52758109251795</v>
      </c>
      <c r="L75">
        <v>4312226744300.0005</v>
      </c>
      <c r="M75">
        <v>12536796679000</v>
      </c>
      <c r="N75">
        <v>7077959253300</v>
      </c>
      <c r="O75">
        <v>2696007207700</v>
      </c>
      <c r="P75">
        <v>2869136214399.9995</v>
      </c>
      <c r="Q75">
        <v>2272327207700</v>
      </c>
      <c r="R75">
        <v>7008233952000</v>
      </c>
      <c r="S75">
        <v>3364414127200</v>
      </c>
      <c r="T75">
        <v>1141222697753.4001</v>
      </c>
      <c r="U75">
        <v>4501369317100</v>
      </c>
      <c r="V75">
        <v>6.506730632187768</v>
      </c>
      <c r="W75">
        <v>92208280</v>
      </c>
      <c r="X75">
        <v>151048000000</v>
      </c>
      <c r="Y75">
        <v>138833000000</v>
      </c>
      <c r="Z75">
        <v>8.3141750000000005</v>
      </c>
      <c r="AA75">
        <v>1.1397249534789837</v>
      </c>
      <c r="AB75">
        <v>2310.2952650815159</v>
      </c>
      <c r="AC75">
        <v>68.084000000000003</v>
      </c>
      <c r="AD75">
        <v>2410803026000</v>
      </c>
      <c r="AE75">
        <v>37799524</v>
      </c>
      <c r="AF75">
        <v>33.814745466456579</v>
      </c>
      <c r="AG75">
        <v>23465787</v>
      </c>
      <c r="AH75">
        <v>119339000</v>
      </c>
      <c r="AJ75">
        <f t="shared" si="14"/>
        <v>3.345604953007443</v>
      </c>
      <c r="AL75">
        <f t="shared" si="0"/>
        <v>126637784780.64008</v>
      </c>
      <c r="AM75">
        <f t="shared" si="1"/>
        <v>384724713716.23315</v>
      </c>
      <c r="AN75">
        <f t="shared" si="2"/>
        <v>43613699779.118958</v>
      </c>
      <c r="AO75">
        <f t="shared" si="3"/>
        <v>1288922871908.0054</v>
      </c>
      <c r="AP75">
        <f t="shared" si="4"/>
        <v>2115599227260.0671</v>
      </c>
      <c r="AQ75">
        <f t="shared" si="5"/>
        <v>805835490312.89417</v>
      </c>
      <c r="AR75">
        <f t="shared" si="6"/>
        <v>857583682084.42102</v>
      </c>
      <c r="AS75">
        <f t="shared" si="7"/>
        <v>679197705532.25403</v>
      </c>
      <c r="AT75">
        <f t="shared" si="8"/>
        <v>2094758362220.8992</v>
      </c>
      <c r="AU75">
        <f t="shared" si="9"/>
        <v>1005622054742.4911</v>
      </c>
      <c r="AV75">
        <f t="shared" si="10"/>
        <v>341111013937.1142</v>
      </c>
      <c r="AW75">
        <f t="shared" si="11"/>
        <v>45148187583.898514</v>
      </c>
      <c r="AX75">
        <f t="shared" si="12"/>
        <v>41497128904.95327</v>
      </c>
      <c r="AY75">
        <f t="shared" si="13"/>
        <v>720588072968.0509</v>
      </c>
    </row>
    <row r="76" spans="1:51" x14ac:dyDescent="0.2">
      <c r="A76">
        <v>1997</v>
      </c>
      <c r="B76">
        <v>5228722.5</v>
      </c>
      <c r="C76">
        <v>2924793487300</v>
      </c>
      <c r="D76">
        <v>14719861</v>
      </c>
      <c r="E76">
        <v>443493425</v>
      </c>
      <c r="F76">
        <v>360300000000</v>
      </c>
      <c r="G76">
        <v>54.75</v>
      </c>
      <c r="H76">
        <v>8.2898169999999993</v>
      </c>
      <c r="I76">
        <v>1553898472192</v>
      </c>
      <c r="J76">
        <v>354995929156</v>
      </c>
      <c r="K76">
        <v>299.4533315692093</v>
      </c>
      <c r="L76">
        <v>4754874440500</v>
      </c>
      <c r="M76">
        <v>13694792994000</v>
      </c>
      <c r="N76">
        <v>7880286225600</v>
      </c>
      <c r="O76">
        <v>2831713193200</v>
      </c>
      <c r="P76">
        <v>3216630008700</v>
      </c>
      <c r="Q76">
        <v>2471413193200</v>
      </c>
      <c r="R76">
        <v>7586587633700</v>
      </c>
      <c r="S76">
        <v>3658582374100</v>
      </c>
      <c r="T76">
        <v>1198902543036</v>
      </c>
      <c r="U76">
        <v>4973024175400</v>
      </c>
      <c r="V76">
        <v>1.6165687400658584</v>
      </c>
      <c r="W76">
        <v>92141074</v>
      </c>
      <c r="X76">
        <v>182792000000</v>
      </c>
      <c r="Y76">
        <v>142370000000</v>
      </c>
      <c r="Z76">
        <v>8.2898166666666704</v>
      </c>
      <c r="AA76">
        <v>1.1716798587167123</v>
      </c>
      <c r="AB76">
        <v>2286.7711318415545</v>
      </c>
      <c r="AC76">
        <v>67.11699999999999</v>
      </c>
      <c r="AD76">
        <v>2790479121100</v>
      </c>
      <c r="AE76">
        <v>38467260</v>
      </c>
      <c r="AF76">
        <v>34.533017359154385</v>
      </c>
      <c r="AG76">
        <v>23747399</v>
      </c>
      <c r="AH76">
        <v>119039250</v>
      </c>
      <c r="AJ76">
        <f t="shared" si="14"/>
        <v>3.3996889568438564</v>
      </c>
      <c r="AL76">
        <f t="shared" si="0"/>
        <v>105980283659.38777</v>
      </c>
      <c r="AM76">
        <f t="shared" si="1"/>
        <v>457070776743.81744</v>
      </c>
      <c r="AN76">
        <f t="shared" si="2"/>
        <v>104420120094.03499</v>
      </c>
      <c r="AO76">
        <f t="shared" si="3"/>
        <v>1398620432886.3799</v>
      </c>
      <c r="AP76">
        <f t="shared" si="4"/>
        <v>2317943295881.9155</v>
      </c>
      <c r="AQ76">
        <f t="shared" si="5"/>
        <v>832933020975.20593</v>
      </c>
      <c r="AR76">
        <f t="shared" si="6"/>
        <v>946154206909.03394</v>
      </c>
      <c r="AS76">
        <f t="shared" si="7"/>
        <v>726952737315.81824</v>
      </c>
      <c r="AT76">
        <f t="shared" si="8"/>
        <v>2231553453861.5859</v>
      </c>
      <c r="AU76">
        <f t="shared" si="9"/>
        <v>1076152089365.402</v>
      </c>
      <c r="AV76">
        <f t="shared" si="10"/>
        <v>352650656649.78247</v>
      </c>
      <c r="AW76">
        <f t="shared" si="11"/>
        <v>53767271747.618118</v>
      </c>
      <c r="AX76">
        <f t="shared" si="12"/>
        <v>41877360490.111122</v>
      </c>
      <c r="AY76">
        <f t="shared" si="13"/>
        <v>820804243130.10571</v>
      </c>
    </row>
    <row r="77" spans="1:51" x14ac:dyDescent="0.2">
      <c r="A77">
        <v>1998</v>
      </c>
      <c r="B77">
        <v>5228725</v>
      </c>
      <c r="C77">
        <v>3025201488800</v>
      </c>
      <c r="D77">
        <v>15472568</v>
      </c>
      <c r="E77">
        <v>456246878</v>
      </c>
      <c r="F77">
        <v>164520000000</v>
      </c>
      <c r="G77">
        <v>56.45</v>
      </c>
      <c r="H77">
        <v>8.2789579999999994</v>
      </c>
      <c r="I77">
        <v>1562664513383.1001</v>
      </c>
      <c r="J77">
        <v>362923952204.92017</v>
      </c>
      <c r="K77">
        <v>300.9925276903885</v>
      </c>
      <c r="L77">
        <v>5150182116700</v>
      </c>
      <c r="M77">
        <v>14769279849000</v>
      </c>
      <c r="N77">
        <v>8381755802600</v>
      </c>
      <c r="O77">
        <v>2965969320000</v>
      </c>
      <c r="P77">
        <v>3369368592300.001</v>
      </c>
      <c r="Q77">
        <v>2801449320000</v>
      </c>
      <c r="R77">
        <v>8116151436700</v>
      </c>
      <c r="S77">
        <v>3876849158200</v>
      </c>
      <c r="T77">
        <v>1199740561178.1799</v>
      </c>
      <c r="U77">
        <v>5415775184900</v>
      </c>
      <c r="V77">
        <v>-0.90025162438411144</v>
      </c>
      <c r="W77">
        <v>92118680</v>
      </c>
      <c r="X77">
        <v>183712000000</v>
      </c>
      <c r="Y77">
        <v>140237000000</v>
      </c>
      <c r="Z77">
        <v>8.2789583333333301</v>
      </c>
      <c r="AA77">
        <v>1.1716798587167123</v>
      </c>
      <c r="AB77">
        <v>2264.9333499740328</v>
      </c>
      <c r="AC77">
        <v>66.13300000000001</v>
      </c>
      <c r="AD77">
        <v>3155925200400</v>
      </c>
      <c r="AE77">
        <v>41144461</v>
      </c>
      <c r="AF77">
        <v>32.424304624926904</v>
      </c>
      <c r="AG77">
        <v>25671893</v>
      </c>
      <c r="AH77">
        <v>119039500</v>
      </c>
      <c r="AJ77">
        <f t="shared" si="14"/>
        <v>3.3690832017858625</v>
      </c>
      <c r="AL77">
        <f t="shared" si="0"/>
        <v>48832275769.500816</v>
      </c>
      <c r="AM77">
        <f t="shared" si="1"/>
        <v>463824850794.6532</v>
      </c>
      <c r="AN77">
        <f t="shared" si="2"/>
        <v>107721872826.57303</v>
      </c>
      <c r="AO77">
        <f t="shared" si="3"/>
        <v>1528659818780.9739</v>
      </c>
      <c r="AP77">
        <f t="shared" si="4"/>
        <v>2487844704505.0864</v>
      </c>
      <c r="AQ77">
        <f t="shared" si="5"/>
        <v>880349086786.52332</v>
      </c>
      <c r="AR77">
        <f t="shared" si="6"/>
        <v>1000084708657.2356</v>
      </c>
      <c r="AS77">
        <f t="shared" si="7"/>
        <v>831516811017.02246</v>
      </c>
      <c r="AT77">
        <f t="shared" si="8"/>
        <v>2409008905567.4971</v>
      </c>
      <c r="AU77">
        <f t="shared" si="9"/>
        <v>1150713391745.5598</v>
      </c>
      <c r="AV77">
        <f t="shared" si="10"/>
        <v>356102977968.08014</v>
      </c>
      <c r="AW77">
        <f t="shared" si="11"/>
        <v>54528780975.969696</v>
      </c>
      <c r="AX77">
        <f t="shared" si="12"/>
        <v>41624676982.053764</v>
      </c>
      <c r="AY77">
        <f t="shared" si="13"/>
        <v>936731155445.23413</v>
      </c>
    </row>
    <row r="78" spans="1:51" x14ac:dyDescent="0.2">
      <c r="A78">
        <v>1999</v>
      </c>
      <c r="B78">
        <v>5228727.5</v>
      </c>
      <c r="C78">
        <v>3107831034600</v>
      </c>
      <c r="D78">
        <v>15208077</v>
      </c>
      <c r="E78">
        <v>453040320</v>
      </c>
      <c r="F78">
        <v>142420000000</v>
      </c>
      <c r="G78">
        <v>58.43</v>
      </c>
      <c r="H78">
        <v>8.2782</v>
      </c>
      <c r="I78">
        <v>1644873370058.46</v>
      </c>
      <c r="J78">
        <v>253651956715.62988</v>
      </c>
      <c r="K78">
        <v>306.10783372780941</v>
      </c>
      <c r="L78">
        <v>5666731413500</v>
      </c>
      <c r="M78">
        <v>15900850601000</v>
      </c>
      <c r="N78">
        <v>8936648242200</v>
      </c>
      <c r="O78">
        <v>3089124495500</v>
      </c>
      <c r="P78">
        <v>3389706164200</v>
      </c>
      <c r="Q78">
        <v>2946704495500</v>
      </c>
      <c r="R78">
        <v>8755855909000</v>
      </c>
      <c r="S78">
        <v>4184582828000</v>
      </c>
      <c r="T78">
        <v>1391221413342.8301</v>
      </c>
      <c r="U78">
        <v>5860039237000</v>
      </c>
      <c r="V78">
        <v>-1.2630589440357056</v>
      </c>
      <c r="W78">
        <v>91616870</v>
      </c>
      <c r="X78">
        <v>194931000000</v>
      </c>
      <c r="Y78">
        <v>165699000000</v>
      </c>
      <c r="Z78">
        <v>8.2782499999999999</v>
      </c>
      <c r="AA78">
        <v>1.1716798587167123</v>
      </c>
      <c r="AB78">
        <v>2245.4070493759655</v>
      </c>
      <c r="AC78">
        <v>65.134999999999991</v>
      </c>
      <c r="AD78">
        <v>3493552320100</v>
      </c>
      <c r="AE78">
        <v>43209033</v>
      </c>
      <c r="AF78">
        <v>33.524161761763565</v>
      </c>
      <c r="AG78">
        <v>28000956</v>
      </c>
      <c r="AH78">
        <v>119039750</v>
      </c>
      <c r="AJ78">
        <f t="shared" si="14"/>
        <v>3.3265296950737016</v>
      </c>
      <c r="AL78">
        <f t="shared" si="0"/>
        <v>42813386037.380493</v>
      </c>
      <c r="AM78">
        <f t="shared" si="1"/>
        <v>494471272117.11743</v>
      </c>
      <c r="AN78">
        <f t="shared" si="2"/>
        <v>76251222735.593246</v>
      </c>
      <c r="AO78">
        <f t="shared" si="3"/>
        <v>1703496416067.4507</v>
      </c>
      <c r="AP78">
        <f t="shared" si="4"/>
        <v>2686477819643.2129</v>
      </c>
      <c r="AQ78">
        <f t="shared" si="5"/>
        <v>928632773089.24133</v>
      </c>
      <c r="AR78">
        <f t="shared" si="6"/>
        <v>1018991704544.1853</v>
      </c>
      <c r="AS78">
        <f t="shared" si="7"/>
        <v>885819387051.86084</v>
      </c>
      <c r="AT78">
        <f t="shared" si="8"/>
        <v>2632129189156.6919</v>
      </c>
      <c r="AU78">
        <f t="shared" si="9"/>
        <v>1257942423961.2229</v>
      </c>
      <c r="AV78">
        <f t="shared" si="10"/>
        <v>418220049381.52417</v>
      </c>
      <c r="AW78">
        <f t="shared" si="11"/>
        <v>58598905727.093224</v>
      </c>
      <c r="AX78">
        <f t="shared" si="12"/>
        <v>49811369561.914833</v>
      </c>
      <c r="AY78">
        <f t="shared" si="13"/>
        <v>1050209269219.4043</v>
      </c>
    </row>
    <row r="79" spans="1:51" x14ac:dyDescent="0.2">
      <c r="A79">
        <v>2000</v>
      </c>
      <c r="B79">
        <v>5228730</v>
      </c>
      <c r="C79">
        <v>3180197440800</v>
      </c>
      <c r="D79">
        <v>14823866</v>
      </c>
      <c r="E79">
        <v>405223840</v>
      </c>
      <c r="F79">
        <v>99840000000</v>
      </c>
      <c r="G79">
        <v>61.97</v>
      </c>
      <c r="H79">
        <v>8.2785039999999999</v>
      </c>
      <c r="I79">
        <v>2095222864887.75</v>
      </c>
      <c r="J79">
        <v>238303672292.77002</v>
      </c>
      <c r="K79">
        <v>287.44848790322578</v>
      </c>
      <c r="L79">
        <v>6374887500900</v>
      </c>
      <c r="M79">
        <v>17250847669000</v>
      </c>
      <c r="N79">
        <v>9906606709100</v>
      </c>
      <c r="O79">
        <v>3366707972500</v>
      </c>
      <c r="P79">
        <v>3653126424100</v>
      </c>
      <c r="Q79">
        <v>3266867972500</v>
      </c>
      <c r="R79">
        <v>9741595473400</v>
      </c>
      <c r="S79">
        <v>4686327410300</v>
      </c>
      <c r="T79">
        <v>1856919192594.98</v>
      </c>
      <c r="U79">
        <v>6415210062300</v>
      </c>
      <c r="V79">
        <v>2.0627926126036442</v>
      </c>
      <c r="W79">
        <v>85263680</v>
      </c>
      <c r="X79">
        <v>249203000000</v>
      </c>
      <c r="Y79">
        <v>225094000000</v>
      </c>
      <c r="Z79">
        <v>8.2785041666666697</v>
      </c>
      <c r="AA79">
        <v>1.1716811067486701</v>
      </c>
      <c r="AB79">
        <v>2227.7837396893033</v>
      </c>
      <c r="AC79">
        <v>64.12299999999999</v>
      </c>
      <c r="AD79">
        <v>3989911600700</v>
      </c>
      <c r="AE79">
        <v>44573574</v>
      </c>
      <c r="AF79">
        <v>39.411014853399593</v>
      </c>
      <c r="AG79">
        <v>29749708</v>
      </c>
      <c r="AH79">
        <v>119040000</v>
      </c>
      <c r="AJ79">
        <f t="shared" si="14"/>
        <v>3.3951491038797483</v>
      </c>
      <c r="AL79">
        <f t="shared" si="0"/>
        <v>29406661370.456326</v>
      </c>
      <c r="AM79">
        <f t="shared" si="1"/>
        <v>617122488816.0199</v>
      </c>
      <c r="AN79">
        <f t="shared" si="2"/>
        <v>70189457075.818146</v>
      </c>
      <c r="AO79">
        <f t="shared" si="3"/>
        <v>1877645813438.7107</v>
      </c>
      <c r="AP79">
        <f t="shared" si="4"/>
        <v>2917870881658.5981</v>
      </c>
      <c r="AQ79">
        <f t="shared" si="5"/>
        <v>991623009620.62378</v>
      </c>
      <c r="AR79">
        <f t="shared" si="6"/>
        <v>1075984091516.1731</v>
      </c>
      <c r="AS79">
        <f t="shared" si="7"/>
        <v>962216348250.16748</v>
      </c>
      <c r="AT79">
        <f t="shared" si="8"/>
        <v>2869268823059.3345</v>
      </c>
      <c r="AU79">
        <f t="shared" si="9"/>
        <v>1380300913719.748</v>
      </c>
      <c r="AV79">
        <f t="shared" si="10"/>
        <v>546933031740.20178</v>
      </c>
      <c r="AW79">
        <f t="shared" si="11"/>
        <v>73399721890.042343</v>
      </c>
      <c r="AX79">
        <f t="shared" si="12"/>
        <v>66298708278.460495</v>
      </c>
      <c r="AY79">
        <f t="shared" si="13"/>
        <v>1175180081528.8486</v>
      </c>
    </row>
    <row r="80" spans="1:51" x14ac:dyDescent="0.2">
      <c r="A80">
        <v>2001</v>
      </c>
      <c r="B80">
        <v>5234668.4440000001</v>
      </c>
      <c r="C80">
        <v>3264093314800</v>
      </c>
      <c r="D80">
        <v>14403875</v>
      </c>
      <c r="E80">
        <v>396483180</v>
      </c>
      <c r="F80">
        <v>231490000000</v>
      </c>
      <c r="G80">
        <v>63.25</v>
      </c>
      <c r="H80">
        <v>8.2770679999999999</v>
      </c>
      <c r="I80">
        <v>2251867913041.0703</v>
      </c>
      <c r="J80">
        <v>232472454029.65039</v>
      </c>
      <c r="K80">
        <v>295.44852610286927</v>
      </c>
      <c r="L80">
        <v>6866113406000</v>
      </c>
      <c r="M80">
        <v>18688832353000</v>
      </c>
      <c r="N80">
        <v>10927615245000</v>
      </c>
      <c r="O80">
        <v>3940252410400</v>
      </c>
      <c r="P80">
        <v>4220198899000</v>
      </c>
      <c r="Q80">
        <v>3708762410400</v>
      </c>
      <c r="R80">
        <v>10806365816400</v>
      </c>
      <c r="S80">
        <v>5046468259700</v>
      </c>
      <c r="T80">
        <v>2019395459011.4199</v>
      </c>
      <c r="U80">
        <v>6959942904000</v>
      </c>
      <c r="V80">
        <v>2.0470494662777412</v>
      </c>
      <c r="W80">
        <v>82595430</v>
      </c>
      <c r="X80">
        <v>266098000000</v>
      </c>
      <c r="Y80">
        <v>243553000000</v>
      </c>
      <c r="Z80">
        <v>8.2770683333333306</v>
      </c>
      <c r="AA80">
        <v>1.171681830608424</v>
      </c>
      <c r="AB80">
        <v>2211.6601800526796</v>
      </c>
      <c r="AC80">
        <v>62.906999999999996</v>
      </c>
      <c r="AD80">
        <v>4570124524300</v>
      </c>
      <c r="AE80">
        <v>45506377</v>
      </c>
      <c r="AF80">
        <v>38.527359274608585</v>
      </c>
      <c r="AG80">
        <v>31102502</v>
      </c>
      <c r="AH80">
        <v>119633844.40000001</v>
      </c>
      <c r="AJ80">
        <f t="shared" si="14"/>
        <v>3.4646494854900522</v>
      </c>
      <c r="AL80">
        <f t="shared" si="0"/>
        <v>66814839702.971352</v>
      </c>
      <c r="AM80">
        <f t="shared" si="1"/>
        <v>649955478172.29138</v>
      </c>
      <c r="AN80">
        <f t="shared" si="2"/>
        <v>67098404904.520569</v>
      </c>
      <c r="AO80">
        <f t="shared" si="3"/>
        <v>1981762782860.2214</v>
      </c>
      <c r="AP80">
        <f t="shared" si="4"/>
        <v>3154031970842.8916</v>
      </c>
      <c r="AQ80">
        <f t="shared" si="5"/>
        <v>1137273027733.9084</v>
      </c>
      <c r="AR80">
        <f t="shared" si="6"/>
        <v>1218073838832.5249</v>
      </c>
      <c r="AS80">
        <f t="shared" si="7"/>
        <v>1070458188030.9371</v>
      </c>
      <c r="AT80">
        <f t="shared" si="8"/>
        <v>3119035810594.1299</v>
      </c>
      <c r="AU80">
        <f t="shared" si="9"/>
        <v>1456559539669.0496</v>
      </c>
      <c r="AV80">
        <f t="shared" si="10"/>
        <v>582857073267.77087</v>
      </c>
      <c r="AW80">
        <f t="shared" si="11"/>
        <v>76803728952.789627</v>
      </c>
      <c r="AX80">
        <f t="shared" si="12"/>
        <v>70296577192.007355</v>
      </c>
      <c r="AY80">
        <f t="shared" si="13"/>
        <v>1319072692184.2097</v>
      </c>
    </row>
    <row r="81" spans="1:51" x14ac:dyDescent="0.2">
      <c r="A81">
        <v>2002</v>
      </c>
      <c r="B81">
        <v>5240606.8889999995</v>
      </c>
      <c r="C81">
        <v>3352222089700</v>
      </c>
      <c r="D81">
        <v>14426596</v>
      </c>
      <c r="E81">
        <v>396676265</v>
      </c>
      <c r="F81">
        <v>133290000000</v>
      </c>
      <c r="G81">
        <v>66.02</v>
      </c>
      <c r="H81">
        <v>8.2769569999999995</v>
      </c>
      <c r="I81">
        <v>2756260127513.3999</v>
      </c>
      <c r="J81">
        <v>309416370052.2998</v>
      </c>
      <c r="K81">
        <v>333.50893312084759</v>
      </c>
      <c r="L81">
        <v>7422747664300</v>
      </c>
      <c r="M81">
        <v>20395801299000</v>
      </c>
      <c r="N81">
        <v>12048041484000</v>
      </c>
      <c r="O81">
        <v>4400504031700</v>
      </c>
      <c r="P81">
        <v>4748994810700</v>
      </c>
      <c r="Q81">
        <v>4267214031700</v>
      </c>
      <c r="R81">
        <v>11823251696000</v>
      </c>
      <c r="S81">
        <v>5466696990100</v>
      </c>
      <c r="T81">
        <v>2446843757461.1001</v>
      </c>
      <c r="U81">
        <v>7648611769200</v>
      </c>
      <c r="V81">
        <v>0.6020990763853149</v>
      </c>
      <c r="W81">
        <v>81468883</v>
      </c>
      <c r="X81">
        <v>325596000000</v>
      </c>
      <c r="Y81">
        <v>295170000000</v>
      </c>
      <c r="Z81">
        <v>8.2769575</v>
      </c>
      <c r="AA81">
        <v>1.192985263692137</v>
      </c>
      <c r="AB81">
        <v>2196.8915963761328</v>
      </c>
      <c r="AC81">
        <v>61.575000000000003</v>
      </c>
      <c r="AD81">
        <v>5142311036400</v>
      </c>
      <c r="AE81">
        <v>47586869</v>
      </c>
      <c r="AF81">
        <v>42.747403633139228</v>
      </c>
      <c r="AG81">
        <v>33160273</v>
      </c>
      <c r="AH81">
        <v>120027688.90000001</v>
      </c>
      <c r="AJ81">
        <f t="shared" si="14"/>
        <v>3.4855101080421762</v>
      </c>
      <c r="AL81">
        <f t="shared" si="0"/>
        <v>38241174424.500374</v>
      </c>
      <c r="AM81">
        <f t="shared" si="1"/>
        <v>790776684639.02441</v>
      </c>
      <c r="AN81">
        <f t="shared" si="2"/>
        <v>88772191289.412186</v>
      </c>
      <c r="AO81">
        <f t="shared" si="3"/>
        <v>2129601531544.3696</v>
      </c>
      <c r="AP81">
        <f t="shared" si="4"/>
        <v>3456607816514.8198</v>
      </c>
      <c r="AQ81">
        <f t="shared" si="5"/>
        <v>1262513633670.6191</v>
      </c>
      <c r="AR81">
        <f t="shared" si="6"/>
        <v>1362496353042.4326</v>
      </c>
      <c r="AS81">
        <f t="shared" si="7"/>
        <v>1224272459246.1187</v>
      </c>
      <c r="AT81">
        <f t="shared" si="8"/>
        <v>3392115165214.9888</v>
      </c>
      <c r="AU81">
        <f t="shared" si="9"/>
        <v>1568406580570.9753</v>
      </c>
      <c r="AV81">
        <f t="shared" si="10"/>
        <v>702004493349.61218</v>
      </c>
      <c r="AW81">
        <f t="shared" si="11"/>
        <v>93414160311.498413</v>
      </c>
      <c r="AX81">
        <f t="shared" si="12"/>
        <v>84684878497.109879</v>
      </c>
      <c r="AY81">
        <f t="shared" si="13"/>
        <v>1475339585025.1758</v>
      </c>
    </row>
    <row r="82" spans="1:51" x14ac:dyDescent="0.2">
      <c r="A82">
        <v>2003</v>
      </c>
      <c r="B82">
        <v>5246545.3330000006</v>
      </c>
      <c r="C82">
        <v>3431738687300</v>
      </c>
      <c r="D82">
        <v>14598934</v>
      </c>
      <c r="E82">
        <v>374819300</v>
      </c>
      <c r="F82">
        <v>187230000000</v>
      </c>
      <c r="G82">
        <v>65.89</v>
      </c>
      <c r="H82">
        <v>8.277037</v>
      </c>
      <c r="I82">
        <v>3707750466550.4697</v>
      </c>
      <c r="J82">
        <v>296491485281.76953</v>
      </c>
      <c r="K82">
        <v>328.65825460238085</v>
      </c>
      <c r="L82">
        <v>7973500528600</v>
      </c>
      <c r="M82">
        <v>22443138051000</v>
      </c>
      <c r="N82">
        <v>13657625063000</v>
      </c>
      <c r="O82">
        <v>5444678969100</v>
      </c>
      <c r="P82">
        <v>5768702963400</v>
      </c>
      <c r="Q82">
        <v>5257448969100</v>
      </c>
      <c r="R82">
        <v>13418179497700</v>
      </c>
      <c r="S82">
        <v>5868990720900</v>
      </c>
      <c r="T82">
        <v>3411258981268.7002</v>
      </c>
      <c r="U82">
        <v>8617479510500.001</v>
      </c>
      <c r="V82">
        <v>2.6031777153805251</v>
      </c>
      <c r="W82">
        <v>76947800</v>
      </c>
      <c r="X82">
        <v>438228000000</v>
      </c>
      <c r="Y82">
        <v>412760000000</v>
      </c>
      <c r="Z82">
        <v>8.2770366666666693</v>
      </c>
      <c r="AA82">
        <v>1.2355919460580607</v>
      </c>
      <c r="AB82">
        <v>2183.2505433095316</v>
      </c>
      <c r="AC82">
        <v>60.223999999999997</v>
      </c>
      <c r="AD82">
        <v>5775602992200</v>
      </c>
      <c r="AE82">
        <v>49490650</v>
      </c>
      <c r="AF82">
        <v>51.803987999184329</v>
      </c>
      <c r="AG82">
        <v>34891716</v>
      </c>
      <c r="AH82">
        <v>120221533.3</v>
      </c>
      <c r="AJ82">
        <f t="shared" si="14"/>
        <v>3.5762441304420656</v>
      </c>
      <c r="AL82">
        <f t="shared" si="0"/>
        <v>52353808400.89801</v>
      </c>
      <c r="AM82">
        <f t="shared" si="1"/>
        <v>1036772192085.2614</v>
      </c>
      <c r="AN82">
        <f t="shared" si="2"/>
        <v>82905829263.149246</v>
      </c>
      <c r="AO82">
        <f t="shared" si="3"/>
        <v>2229573887511.5278</v>
      </c>
      <c r="AP82">
        <f t="shared" si="4"/>
        <v>3818985663406.5298</v>
      </c>
      <c r="AQ82">
        <f t="shared" si="5"/>
        <v>1522457296120.6018</v>
      </c>
      <c r="AR82">
        <f t="shared" si="6"/>
        <v>1613061847286.9526</v>
      </c>
      <c r="AS82">
        <f t="shared" si="7"/>
        <v>1470103487719.7039</v>
      </c>
      <c r="AT82">
        <f t="shared" si="8"/>
        <v>3752031183632.1299</v>
      </c>
      <c r="AU82">
        <f t="shared" si="9"/>
        <v>1641104607747.9404</v>
      </c>
      <c r="AV82">
        <f t="shared" si="10"/>
        <v>953866362822.11218</v>
      </c>
      <c r="AW82">
        <f t="shared" si="11"/>
        <v>122538614260.0477</v>
      </c>
      <c r="AX82">
        <f t="shared" si="12"/>
        <v>115417176497.11404</v>
      </c>
      <c r="AY82">
        <f t="shared" si="13"/>
        <v>1614991253823.0627</v>
      </c>
    </row>
    <row r="83" spans="1:51" x14ac:dyDescent="0.2">
      <c r="A83">
        <v>2004</v>
      </c>
      <c r="B83">
        <v>5252483.7779999999</v>
      </c>
      <c r="C83">
        <v>3641247019400</v>
      </c>
      <c r="D83">
        <v>14786243</v>
      </c>
      <c r="E83">
        <v>411570400</v>
      </c>
      <c r="F83">
        <v>375070000000</v>
      </c>
      <c r="G83">
        <v>70.44</v>
      </c>
      <c r="H83">
        <v>8.2768010000000007</v>
      </c>
      <c r="I83">
        <v>5026971872363.4795</v>
      </c>
      <c r="J83">
        <v>423560129406.73926</v>
      </c>
      <c r="K83">
        <v>352.26435123969691</v>
      </c>
      <c r="L83">
        <v>8939443249100</v>
      </c>
      <c r="M83">
        <v>24712952059000</v>
      </c>
      <c r="N83">
        <v>16141542777000</v>
      </c>
      <c r="O83">
        <v>6772557138200</v>
      </c>
      <c r="P83">
        <v>7244572841900</v>
      </c>
      <c r="Q83">
        <v>6397487138200</v>
      </c>
      <c r="R83">
        <v>15712000387300</v>
      </c>
      <c r="S83">
        <v>6572475497000</v>
      </c>
      <c r="T83">
        <v>4603411742956.7402</v>
      </c>
      <c r="U83">
        <v>9577977083600</v>
      </c>
      <c r="V83">
        <v>6.9519926801486776</v>
      </c>
      <c r="W83">
        <v>79349403</v>
      </c>
      <c r="X83">
        <v>593326000000</v>
      </c>
      <c r="Y83">
        <v>561229000000</v>
      </c>
      <c r="Z83">
        <v>8.2768008333333292</v>
      </c>
      <c r="AA83">
        <v>1.278198592117509</v>
      </c>
      <c r="AB83">
        <v>2170.3219335300814</v>
      </c>
      <c r="AC83">
        <v>58.856000000000002</v>
      </c>
      <c r="AD83">
        <v>6665086031200</v>
      </c>
      <c r="AE83">
        <v>51958654</v>
      </c>
      <c r="AF83">
        <v>59.505524223222416</v>
      </c>
      <c r="AG83">
        <v>37172411</v>
      </c>
      <c r="AH83">
        <v>120415377.8</v>
      </c>
      <c r="AJ83">
        <f t="shared" si="14"/>
        <v>3.8248643606146446</v>
      </c>
      <c r="AL83">
        <f t="shared" si="0"/>
        <v>98060993707.95134</v>
      </c>
      <c r="AM83">
        <f t="shared" si="1"/>
        <v>1314287618700.1987</v>
      </c>
      <c r="AN83">
        <f t="shared" si="2"/>
        <v>110738601286.94194</v>
      </c>
      <c r="AO83">
        <f t="shared" si="3"/>
        <v>2337192225991.3701</v>
      </c>
      <c r="AP83">
        <f t="shared" si="4"/>
        <v>4220160835822.7114</v>
      </c>
      <c r="AQ83">
        <f t="shared" si="5"/>
        <v>1770665963462.2102</v>
      </c>
      <c r="AR83">
        <f t="shared" si="6"/>
        <v>1894073137991.1777</v>
      </c>
      <c r="AS83">
        <f t="shared" si="7"/>
        <v>1672604969754.2588</v>
      </c>
      <c r="AT83">
        <f t="shared" si="8"/>
        <v>4107858189453.5801</v>
      </c>
      <c r="AU83">
        <f t="shared" si="9"/>
        <v>1718355182651.1887</v>
      </c>
      <c r="AV83">
        <f t="shared" si="10"/>
        <v>1203549017413.2568</v>
      </c>
      <c r="AW83">
        <f t="shared" si="11"/>
        <v>155123409370.95459</v>
      </c>
      <c r="AX83">
        <f t="shared" si="12"/>
        <v>146731739242.59424</v>
      </c>
      <c r="AY83">
        <f t="shared" si="13"/>
        <v>1742567945632.7021</v>
      </c>
    </row>
    <row r="84" spans="1:51" x14ac:dyDescent="0.2">
      <c r="A84">
        <v>2005</v>
      </c>
      <c r="B84">
        <v>5258422.2220000001</v>
      </c>
      <c r="C84">
        <v>3826000776200</v>
      </c>
      <c r="D84">
        <v>14850730</v>
      </c>
      <c r="E84">
        <v>427760500</v>
      </c>
      <c r="F84">
        <v>172395951500</v>
      </c>
      <c r="G84">
        <v>72.56</v>
      </c>
      <c r="H84">
        <v>8.1943169999999999</v>
      </c>
      <c r="I84">
        <v>6336971811924.5596</v>
      </c>
      <c r="J84">
        <v>1021229366895.2793</v>
      </c>
      <c r="K84">
        <v>375.10499317639392</v>
      </c>
      <c r="L84">
        <v>10187252548000</v>
      </c>
      <c r="M84">
        <v>27528892070000</v>
      </c>
      <c r="N84">
        <v>18599890871000</v>
      </c>
      <c r="O84">
        <v>7557596478100</v>
      </c>
      <c r="P84">
        <v>8544637764000</v>
      </c>
      <c r="Q84">
        <v>7385200526700</v>
      </c>
      <c r="R84">
        <v>17744849026100</v>
      </c>
      <c r="S84">
        <v>7415370631500</v>
      </c>
      <c r="T84">
        <v>5315742445029.2803</v>
      </c>
      <c r="U84">
        <v>10739631624000</v>
      </c>
      <c r="V84">
        <v>3.9037442693861095</v>
      </c>
      <c r="W84">
        <v>81873750</v>
      </c>
      <c r="X84">
        <v>761953000000</v>
      </c>
      <c r="Y84">
        <v>659953000000</v>
      </c>
      <c r="Z84">
        <v>8.1943166666666691</v>
      </c>
      <c r="AA84">
        <v>1.3154794824718379</v>
      </c>
      <c r="AB84">
        <v>2157.5951891510449</v>
      </c>
      <c r="AC84">
        <v>57.478000000000002</v>
      </c>
      <c r="AD84">
        <v>7743000302100</v>
      </c>
      <c r="AE84">
        <v>53793997</v>
      </c>
      <c r="AF84">
        <v>62.207892865403402</v>
      </c>
      <c r="AG84">
        <v>38943267</v>
      </c>
      <c r="AH84">
        <v>120659222.2</v>
      </c>
      <c r="AJ84">
        <f t="shared" si="14"/>
        <v>3.9741772839039307</v>
      </c>
      <c r="AL84">
        <f t="shared" si="0"/>
        <v>43379028962.354515</v>
      </c>
      <c r="AM84">
        <f t="shared" si="1"/>
        <v>1594536770563.8936</v>
      </c>
      <c r="AN84">
        <f t="shared" si="2"/>
        <v>256966233245.66461</v>
      </c>
      <c r="AO84">
        <f t="shared" si="3"/>
        <v>2563361375261.2505</v>
      </c>
      <c r="AP84">
        <f t="shared" si="4"/>
        <v>4680186499563.7227</v>
      </c>
      <c r="AQ84">
        <f t="shared" si="5"/>
        <v>1901675727630.3462</v>
      </c>
      <c r="AR84">
        <f t="shared" si="6"/>
        <v>2150039405289.5383</v>
      </c>
      <c r="AS84">
        <f t="shared" si="7"/>
        <v>1858296698693.1541</v>
      </c>
      <c r="AT84">
        <f t="shared" si="8"/>
        <v>4465037102891.5967</v>
      </c>
      <c r="AU84">
        <f t="shared" si="9"/>
        <v>1865888233404.5505</v>
      </c>
      <c r="AV84">
        <f t="shared" si="10"/>
        <v>1337570537318.229</v>
      </c>
      <c r="AW84">
        <f t="shared" si="11"/>
        <v>191725971331.48401</v>
      </c>
      <c r="AX84">
        <f t="shared" si="12"/>
        <v>166060281878.4451</v>
      </c>
      <c r="AY84">
        <f t="shared" si="13"/>
        <v>1948327854789.0706</v>
      </c>
    </row>
    <row r="85" spans="1:51" x14ac:dyDescent="0.2">
      <c r="A85">
        <v>2006</v>
      </c>
      <c r="B85">
        <v>5264360.6669999994</v>
      </c>
      <c r="C85">
        <v>4007937760800</v>
      </c>
      <c r="D85">
        <v>14995706</v>
      </c>
      <c r="E85">
        <v>451108151.94</v>
      </c>
      <c r="F85">
        <v>260001807000</v>
      </c>
      <c r="G85">
        <v>74.41</v>
      </c>
      <c r="H85">
        <v>7.9734379999999998</v>
      </c>
      <c r="I85">
        <v>7907471047169.5703</v>
      </c>
      <c r="J85">
        <v>1665794152613.0801</v>
      </c>
      <c r="K85">
        <v>374.76513692359168</v>
      </c>
      <c r="L85">
        <v>11536428224000</v>
      </c>
      <c r="M85">
        <v>31030830225000</v>
      </c>
      <c r="N85">
        <v>21902845446000</v>
      </c>
      <c r="O85">
        <v>8757863853100</v>
      </c>
      <c r="P85">
        <v>10407419258000</v>
      </c>
      <c r="Q85">
        <v>8497862046100</v>
      </c>
      <c r="R85">
        <v>20294292077100</v>
      </c>
      <c r="S85">
        <v>8284236807900</v>
      </c>
      <c r="T85">
        <v>6241676894556.4902</v>
      </c>
      <c r="U85">
        <v>12184186776000</v>
      </c>
      <c r="V85">
        <v>3.9265493980896338</v>
      </c>
      <c r="W85">
        <v>84899810</v>
      </c>
      <c r="X85">
        <v>968978000000</v>
      </c>
      <c r="Y85">
        <v>791461000000</v>
      </c>
      <c r="Z85">
        <v>7.9734383333333296</v>
      </c>
      <c r="AA85">
        <v>1.3421086789758483</v>
      </c>
      <c r="AB85">
        <v>2145.581303107504</v>
      </c>
      <c r="AC85">
        <v>56.131999999999998</v>
      </c>
      <c r="AD85">
        <v>9176224009700</v>
      </c>
      <c r="AE85">
        <v>55906797.490000002</v>
      </c>
      <c r="AF85">
        <v>64.478883902798998</v>
      </c>
      <c r="AG85">
        <v>40911091.490000002</v>
      </c>
      <c r="AH85">
        <v>121003066.7</v>
      </c>
      <c r="AJ85">
        <f t="shared" si="14"/>
        <v>4.1302253181240749</v>
      </c>
      <c r="AL85">
        <f t="shared" si="0"/>
        <v>62950998304.879738</v>
      </c>
      <c r="AM85">
        <f t="shared" si="1"/>
        <v>1914537449681.0986</v>
      </c>
      <c r="AN85">
        <f t="shared" si="2"/>
        <v>403317984930.09924</v>
      </c>
      <c r="AO85">
        <f t="shared" si="3"/>
        <v>2793171639662.4531</v>
      </c>
      <c r="AP85">
        <f t="shared" si="4"/>
        <v>5303063091954.5449</v>
      </c>
      <c r="AQ85">
        <f t="shared" si="5"/>
        <v>2120432465190.0039</v>
      </c>
      <c r="AR85">
        <f t="shared" si="6"/>
        <v>2519818764446.2437</v>
      </c>
      <c r="AS85">
        <f t="shared" si="7"/>
        <v>2057481466885.124</v>
      </c>
      <c r="AT85">
        <f t="shared" si="8"/>
        <v>4913604104852.457</v>
      </c>
      <c r="AU85">
        <f t="shared" si="9"/>
        <v>2005759049402.8188</v>
      </c>
      <c r="AV85">
        <f t="shared" si="10"/>
        <v>1511219464750.9993</v>
      </c>
      <c r="AW85">
        <f t="shared" si="11"/>
        <v>234606571159.19873</v>
      </c>
      <c r="AX85">
        <f t="shared" si="12"/>
        <v>191626591538.95197</v>
      </c>
      <c r="AY85">
        <f t="shared" si="13"/>
        <v>2221724797781.1992</v>
      </c>
    </row>
    <row r="86" spans="1:51" x14ac:dyDescent="0.2">
      <c r="A86">
        <v>2007</v>
      </c>
      <c r="B86">
        <v>5270299.1110000005</v>
      </c>
      <c r="C86">
        <v>4149163455800</v>
      </c>
      <c r="D86">
        <v>14987636</v>
      </c>
      <c r="E86">
        <v>456668100</v>
      </c>
      <c r="F86">
        <v>699463987200</v>
      </c>
      <c r="G86">
        <v>77.42</v>
      </c>
      <c r="H86">
        <v>7.607532</v>
      </c>
      <c r="I86">
        <v>9570667075118.7207</v>
      </c>
      <c r="J86">
        <v>2343384088969.3301</v>
      </c>
      <c r="K86">
        <v>385.31463975519432</v>
      </c>
      <c r="L86">
        <v>13773705858000</v>
      </c>
      <c r="M86">
        <v>35446784521000</v>
      </c>
      <c r="N86">
        <v>27070401702000</v>
      </c>
      <c r="O86">
        <v>10933928812000</v>
      </c>
      <c r="P86">
        <v>13235526514000</v>
      </c>
      <c r="Q86">
        <v>10234464825000</v>
      </c>
      <c r="R86">
        <v>24707634670000</v>
      </c>
      <c r="S86">
        <v>9823129740600</v>
      </c>
      <c r="T86">
        <v>7227282986149.3906</v>
      </c>
      <c r="U86">
        <v>14017993912000</v>
      </c>
      <c r="V86">
        <v>7.7496864915605812</v>
      </c>
      <c r="W86">
        <v>85830050</v>
      </c>
      <c r="X86">
        <v>1220456000000</v>
      </c>
      <c r="Y86">
        <v>956116000000</v>
      </c>
      <c r="Z86">
        <v>7.6075324999999996</v>
      </c>
      <c r="AA86">
        <v>1.4113445343600508</v>
      </c>
      <c r="AB86">
        <v>2134.4047469999277</v>
      </c>
      <c r="AC86">
        <v>54.801000000000002</v>
      </c>
      <c r="AD86">
        <v>11578767439000</v>
      </c>
      <c r="AE86">
        <v>57517796.299999997</v>
      </c>
      <c r="AF86">
        <v>62.193363476269148</v>
      </c>
      <c r="AG86">
        <v>42530160.299999997</v>
      </c>
      <c r="AH86">
        <v>120946911.09999999</v>
      </c>
      <c r="AJ86">
        <f t="shared" si="14"/>
        <v>4.4503048316737512</v>
      </c>
      <c r="AL86">
        <f t="shared" si="0"/>
        <v>157172151943.78784</v>
      </c>
      <c r="AM86">
        <f t="shared" si="1"/>
        <v>2150564385388.2275</v>
      </c>
      <c r="AN86">
        <f t="shared" si="2"/>
        <v>526567095424.78412</v>
      </c>
      <c r="AO86">
        <f t="shared" si="3"/>
        <v>3095002787218.0015</v>
      </c>
      <c r="AP86">
        <f t="shared" si="4"/>
        <v>6082819655259.1816</v>
      </c>
      <c r="AQ86">
        <f t="shared" si="5"/>
        <v>2456894353434.1602</v>
      </c>
      <c r="AR86">
        <f t="shared" si="6"/>
        <v>2974071892738.6694</v>
      </c>
      <c r="AS86">
        <f t="shared" si="7"/>
        <v>2299722201535.313</v>
      </c>
      <c r="AT86">
        <f t="shared" si="8"/>
        <v>5551897140652.1621</v>
      </c>
      <c r="AU86">
        <f t="shared" si="9"/>
        <v>2207293682600.5107</v>
      </c>
      <c r="AV86">
        <f t="shared" si="10"/>
        <v>1623997289963.4436</v>
      </c>
      <c r="AW86">
        <f t="shared" si="11"/>
        <v>274240989361.84308</v>
      </c>
      <c r="AX86">
        <f t="shared" si="12"/>
        <v>214842811035.12781</v>
      </c>
      <c r="AY86">
        <f t="shared" si="13"/>
        <v>2601791984358.3496</v>
      </c>
    </row>
    <row r="87" spans="1:51" x14ac:dyDescent="0.2">
      <c r="A87">
        <v>2008</v>
      </c>
      <c r="B87">
        <v>5276237.5559999999</v>
      </c>
      <c r="C87">
        <v>4363094517199.9995</v>
      </c>
      <c r="D87">
        <v>15157263</v>
      </c>
      <c r="E87">
        <v>479263400</v>
      </c>
      <c r="F87">
        <v>1024088424600</v>
      </c>
      <c r="G87">
        <v>82.16</v>
      </c>
      <c r="H87">
        <v>6.9486549999999996</v>
      </c>
      <c r="I87">
        <v>10408240812012.301</v>
      </c>
      <c r="J87">
        <v>2423932623126.6807</v>
      </c>
      <c r="K87">
        <v>372.65810536789832</v>
      </c>
      <c r="L87">
        <v>15889919992000</v>
      </c>
      <c r="M87">
        <v>38867639882000</v>
      </c>
      <c r="N87">
        <v>32122952448000</v>
      </c>
      <c r="O87">
        <v>13494159098000</v>
      </c>
      <c r="P87">
        <v>16034541286000</v>
      </c>
      <c r="Q87">
        <v>12470070673000</v>
      </c>
      <c r="R87">
        <v>29384079090000</v>
      </c>
      <c r="S87">
        <v>11265465635000</v>
      </c>
      <c r="T87">
        <v>7984308188885.6201</v>
      </c>
      <c r="U87">
        <v>15397222918000</v>
      </c>
      <c r="V87">
        <v>7.7953460375503454</v>
      </c>
      <c r="W87">
        <v>86358190</v>
      </c>
      <c r="X87">
        <v>1430693000000</v>
      </c>
      <c r="Y87">
        <v>1132567000000</v>
      </c>
      <c r="Z87">
        <v>6.9486549999999996</v>
      </c>
      <c r="AA87">
        <v>1.4486253333808823</v>
      </c>
      <c r="AB87">
        <v>2123.4963065854881</v>
      </c>
      <c r="AC87">
        <v>53.460999999999999</v>
      </c>
      <c r="AD87">
        <v>13682753803000</v>
      </c>
      <c r="AE87">
        <v>59230149.729999997</v>
      </c>
      <c r="AF87">
        <v>57.612715343054887</v>
      </c>
      <c r="AG87">
        <v>44072886.729999997</v>
      </c>
      <c r="AH87">
        <v>121190755.59999999</v>
      </c>
      <c r="AJ87">
        <f t="shared" si="14"/>
        <v>4.7972214930285428</v>
      </c>
      <c r="AL87">
        <f t="shared" si="0"/>
        <v>213475326517.28381</v>
      </c>
      <c r="AM87">
        <f t="shared" si="1"/>
        <v>2169639410466.6313</v>
      </c>
      <c r="AN87">
        <f t="shared" si="2"/>
        <v>505278446419.28827</v>
      </c>
      <c r="AO87">
        <f t="shared" si="3"/>
        <v>3312317351844.5371</v>
      </c>
      <c r="AP87">
        <f t="shared" si="4"/>
        <v>6696157868608.3135</v>
      </c>
      <c r="AQ87">
        <f t="shared" si="5"/>
        <v>2812911414995.1367</v>
      </c>
      <c r="AR87">
        <f t="shared" si="6"/>
        <v>3342464238789.4424</v>
      </c>
      <c r="AS87">
        <f t="shared" si="7"/>
        <v>2599436088394.4712</v>
      </c>
      <c r="AT87">
        <f t="shared" si="8"/>
        <v>6125228766839.6738</v>
      </c>
      <c r="AU87">
        <f t="shared" si="9"/>
        <v>2348331352090.2236</v>
      </c>
      <c r="AV87">
        <f t="shared" si="10"/>
        <v>1664360964047.343</v>
      </c>
      <c r="AW87">
        <f t="shared" si="11"/>
        <v>298233675905.75574</v>
      </c>
      <c r="AX87">
        <f t="shared" si="12"/>
        <v>236088119267.76328</v>
      </c>
      <c r="AY87">
        <f t="shared" si="13"/>
        <v>2852224735273.1499</v>
      </c>
    </row>
    <row r="88" spans="1:51" x14ac:dyDescent="0.2">
      <c r="A88">
        <v>2009</v>
      </c>
      <c r="B88">
        <v>5282176</v>
      </c>
      <c r="C88">
        <v>4537724137000</v>
      </c>
      <c r="D88">
        <v>15062980</v>
      </c>
      <c r="E88">
        <v>482657000</v>
      </c>
      <c r="F88">
        <v>538343094799.99994</v>
      </c>
      <c r="G88">
        <v>83.79</v>
      </c>
      <c r="H88">
        <v>6.8314159999999999</v>
      </c>
      <c r="I88">
        <v>8625763949590.1201</v>
      </c>
      <c r="J88">
        <v>1503798823897.0303</v>
      </c>
      <c r="K88">
        <v>383.96759580704634</v>
      </c>
      <c r="L88">
        <v>17453863416000.002</v>
      </c>
      <c r="M88">
        <v>42520702714000</v>
      </c>
      <c r="N88">
        <v>34793488316000</v>
      </c>
      <c r="O88">
        <v>15807452976000</v>
      </c>
      <c r="P88">
        <v>17397910957999.994</v>
      </c>
      <c r="Q88">
        <v>15269109881000</v>
      </c>
      <c r="R88">
        <v>33261316392000</v>
      </c>
      <c r="S88">
        <v>12312189461000</v>
      </c>
      <c r="T88">
        <v>7121965125693.0898</v>
      </c>
      <c r="U88">
        <v>16982029046000</v>
      </c>
      <c r="V88">
        <v>-0.20953335918167681</v>
      </c>
      <c r="W88">
        <v>88566750</v>
      </c>
      <c r="X88">
        <v>1201612000000</v>
      </c>
      <c r="Y88">
        <v>1005923000000</v>
      </c>
      <c r="Z88">
        <v>6.8314160517666602</v>
      </c>
      <c r="AA88">
        <v>1.4912319290650795</v>
      </c>
      <c r="AB88">
        <v>2112.960653816685</v>
      </c>
      <c r="AC88">
        <v>52.12</v>
      </c>
      <c r="AD88">
        <v>15476511459000</v>
      </c>
      <c r="AE88">
        <v>61125855.710000001</v>
      </c>
      <c r="AF88">
        <v>45.18487037788033</v>
      </c>
      <c r="AG88">
        <v>46062875.710000001</v>
      </c>
      <c r="AH88">
        <v>121384600</v>
      </c>
      <c r="AJ88">
        <f t="shared" si="14"/>
        <v>4.787169713686815</v>
      </c>
      <c r="AL88">
        <f t="shared" si="0"/>
        <v>112455402042.84875</v>
      </c>
      <c r="AM88">
        <f t="shared" si="1"/>
        <v>1801850459767.1826</v>
      </c>
      <c r="AN88">
        <f t="shared" si="2"/>
        <v>314131086599.57806</v>
      </c>
      <c r="AO88">
        <f t="shared" si="3"/>
        <v>3645967128781.4019</v>
      </c>
      <c r="AP88">
        <f t="shared" si="4"/>
        <v>7268070780219.7314</v>
      </c>
      <c r="AQ88">
        <f t="shared" si="5"/>
        <v>3302045659840.6177</v>
      </c>
      <c r="AR88">
        <f t="shared" si="6"/>
        <v>3634279124940.6279</v>
      </c>
      <c r="AS88">
        <f t="shared" si="7"/>
        <v>3189590257755.9907</v>
      </c>
      <c r="AT88">
        <f t="shared" si="8"/>
        <v>6948012788622.0195</v>
      </c>
      <c r="AU88">
        <f t="shared" si="9"/>
        <v>2571914136613.6836</v>
      </c>
      <c r="AV88">
        <f t="shared" si="10"/>
        <v>1487719373167.6047</v>
      </c>
      <c r="AW88">
        <f t="shared" si="11"/>
        <v>251006768480.44824</v>
      </c>
      <c r="AX88">
        <f t="shared" si="12"/>
        <v>210128961403.64603</v>
      </c>
      <c r="AY88">
        <f t="shared" si="13"/>
        <v>3232914725114.4438</v>
      </c>
    </row>
    <row r="89" spans="1:51" x14ac:dyDescent="0.2">
      <c r="A89">
        <v>2010</v>
      </c>
      <c r="B89">
        <v>5274623</v>
      </c>
      <c r="C89">
        <v>4730625952200</v>
      </c>
      <c r="D89">
        <v>15054057</v>
      </c>
      <c r="E89">
        <v>497807900</v>
      </c>
      <c r="F89">
        <v>1082575440900</v>
      </c>
      <c r="G89">
        <v>86.35</v>
      </c>
      <c r="H89">
        <v>6.7702689999999999</v>
      </c>
      <c r="I89">
        <v>11203599089000</v>
      </c>
      <c r="J89">
        <v>1505713875800</v>
      </c>
      <c r="K89">
        <v>425.23934778573289</v>
      </c>
      <c r="L89">
        <v>20158138209000</v>
      </c>
      <c r="M89">
        <v>47043149831000</v>
      </c>
      <c r="N89">
        <v>41035411014000</v>
      </c>
      <c r="O89">
        <v>19186687830000</v>
      </c>
      <c r="P89">
        <v>21053787371000</v>
      </c>
      <c r="Q89">
        <v>18104112389000</v>
      </c>
      <c r="R89">
        <v>39344826039000</v>
      </c>
      <c r="S89">
        <v>14146546144000</v>
      </c>
      <c r="T89">
        <v>9697885213200</v>
      </c>
      <c r="U89">
        <v>19135960951000</v>
      </c>
      <c r="V89">
        <v>6.8813802514284106</v>
      </c>
      <c r="W89">
        <v>90060290</v>
      </c>
      <c r="X89">
        <v>1577754000000</v>
      </c>
      <c r="Y89">
        <v>1396247000000</v>
      </c>
      <c r="Z89">
        <v>6.7702690287094001</v>
      </c>
      <c r="AA89">
        <v>1.5444902122459752</v>
      </c>
      <c r="AB89">
        <v>2102.7805084080574</v>
      </c>
      <c r="AC89">
        <v>50.774000000000001</v>
      </c>
      <c r="AD89">
        <v>18206189034000</v>
      </c>
      <c r="AE89">
        <v>62843813.780000001</v>
      </c>
      <c r="AF89">
        <v>50.71707766148014</v>
      </c>
      <c r="AG89">
        <v>47789756.780000001</v>
      </c>
      <c r="AH89">
        <v>120132300</v>
      </c>
      <c r="AJ89">
        <f t="shared" si="14"/>
        <v>5.1165930649668221</v>
      </c>
      <c r="AL89">
        <f t="shared" si="0"/>
        <v>211581305598.12653</v>
      </c>
      <c r="AM89">
        <f t="shared" si="1"/>
        <v>2189659984044.9983</v>
      </c>
      <c r="AN89">
        <f t="shared" si="2"/>
        <v>294280560654.62451</v>
      </c>
      <c r="AO89">
        <f t="shared" si="3"/>
        <v>3939757950856.4482</v>
      </c>
      <c r="AP89">
        <f t="shared" si="4"/>
        <v>8020065401520.4727</v>
      </c>
      <c r="AQ89">
        <f t="shared" si="5"/>
        <v>3749895210813.3721</v>
      </c>
      <c r="AR89">
        <f t="shared" si="6"/>
        <v>4114805907695.6357</v>
      </c>
      <c r="AS89">
        <f t="shared" si="7"/>
        <v>3538313905195.7017</v>
      </c>
      <c r="AT89">
        <f t="shared" si="8"/>
        <v>7689653161669.8203</v>
      </c>
      <c r="AU89">
        <f t="shared" si="9"/>
        <v>2764837063330.4863</v>
      </c>
      <c r="AV89">
        <f t="shared" si="10"/>
        <v>1895379423390.3738</v>
      </c>
      <c r="AW89">
        <f t="shared" si="11"/>
        <v>308360266287.90161</v>
      </c>
      <c r="AX89">
        <f t="shared" si="12"/>
        <v>272886075220.65149</v>
      </c>
      <c r="AY89">
        <f t="shared" si="13"/>
        <v>3558264025071.1548</v>
      </c>
    </row>
    <row r="90" spans="1:51" x14ac:dyDescent="0.2">
      <c r="A90">
        <v>2011</v>
      </c>
      <c r="B90">
        <v>5267130</v>
      </c>
      <c r="C90">
        <v>4928095962900</v>
      </c>
      <c r="D90">
        <v>15263615.15</v>
      </c>
      <c r="E90">
        <v>521255500</v>
      </c>
      <c r="F90">
        <v>1365627280400</v>
      </c>
      <c r="G90">
        <v>90.95</v>
      </c>
      <c r="H90">
        <v>6.4614609999999999</v>
      </c>
      <c r="I90">
        <v>12963687105000</v>
      </c>
      <c r="J90">
        <v>1168848066000</v>
      </c>
      <c r="K90">
        <v>444.64980476912706</v>
      </c>
      <c r="L90">
        <v>24474734619000</v>
      </c>
      <c r="M90">
        <v>51536162123000</v>
      </c>
      <c r="N90">
        <v>48339279475000</v>
      </c>
      <c r="O90">
        <v>22767347911000</v>
      </c>
      <c r="P90">
        <v>24319283434000</v>
      </c>
      <c r="Q90">
        <v>21401720631000</v>
      </c>
      <c r="R90">
        <v>47242082530000</v>
      </c>
      <c r="S90">
        <v>17039080110000</v>
      </c>
      <c r="T90">
        <v>11794839039000</v>
      </c>
      <c r="U90">
        <v>21181341663000</v>
      </c>
      <c r="V90">
        <v>8.0756844670340371</v>
      </c>
      <c r="W90">
        <v>91288190</v>
      </c>
      <c r="X90">
        <v>1898381000000</v>
      </c>
      <c r="Y90">
        <v>1743484000000</v>
      </c>
      <c r="Z90">
        <v>6.4614613265500704</v>
      </c>
      <c r="AA90">
        <v>1.6190518086992294</v>
      </c>
      <c r="AB90">
        <v>2091.3210436903128</v>
      </c>
      <c r="AC90">
        <v>49.488999999999997</v>
      </c>
      <c r="AD90">
        <v>21612362099000</v>
      </c>
      <c r="AE90">
        <v>64411221.25</v>
      </c>
      <c r="AF90">
        <v>50.740904586105863</v>
      </c>
      <c r="AG90">
        <v>49147606.100000001</v>
      </c>
      <c r="AH90">
        <v>118680000</v>
      </c>
      <c r="AJ90">
        <f t="shared" si="14"/>
        <v>5.5297929763556883</v>
      </c>
      <c r="AL90">
        <f t="shared" si="0"/>
        <v>246958120537.08969</v>
      </c>
      <c r="AM90">
        <f t="shared" si="1"/>
        <v>2344334979705.4224</v>
      </c>
      <c r="AN90">
        <f t="shared" si="2"/>
        <v>211372843612.36765</v>
      </c>
      <c r="AO90">
        <f t="shared" si="3"/>
        <v>4425976654758.8984</v>
      </c>
      <c r="AP90">
        <f t="shared" si="4"/>
        <v>8741607449264.2471</v>
      </c>
      <c r="AQ90">
        <f t="shared" si="5"/>
        <v>4117215239042.1704</v>
      </c>
      <c r="AR90">
        <f t="shared" si="6"/>
        <v>4397865080661.1553</v>
      </c>
      <c r="AS90">
        <f t="shared" si="7"/>
        <v>3870257118577.416</v>
      </c>
      <c r="AT90">
        <f t="shared" si="8"/>
        <v>8543191893801.0684</v>
      </c>
      <c r="AU90">
        <f t="shared" si="9"/>
        <v>3081323330340.895</v>
      </c>
      <c r="AV90">
        <f t="shared" si="10"/>
        <v>2132962136093.0547</v>
      </c>
      <c r="AW90">
        <f t="shared" si="11"/>
        <v>343300555394.58807</v>
      </c>
      <c r="AX90">
        <f t="shared" si="12"/>
        <v>315289199334.36859</v>
      </c>
      <c r="AY90">
        <f t="shared" si="13"/>
        <v>3908349225985.5347</v>
      </c>
    </row>
    <row r="91" spans="1:51" x14ac:dyDescent="0.2">
      <c r="A91">
        <v>2012</v>
      </c>
      <c r="B91">
        <v>5259607</v>
      </c>
      <c r="C91">
        <v>5148211436700</v>
      </c>
      <c r="D91">
        <v>15446318.15</v>
      </c>
      <c r="E91">
        <v>541643200</v>
      </c>
      <c r="F91">
        <v>1063928939700</v>
      </c>
      <c r="G91">
        <v>93.5</v>
      </c>
      <c r="H91">
        <v>6.3123329999999997</v>
      </c>
      <c r="I91">
        <v>13729761434000</v>
      </c>
      <c r="J91">
        <v>1463602917000</v>
      </c>
      <c r="K91">
        <v>457.33323895380204</v>
      </c>
      <c r="L91">
        <v>27544386292000</v>
      </c>
      <c r="M91">
        <v>55588830088000</v>
      </c>
      <c r="N91">
        <v>53732900780000</v>
      </c>
      <c r="O91">
        <v>24896001393000</v>
      </c>
      <c r="P91">
        <v>26313609055000</v>
      </c>
      <c r="Q91">
        <v>23832072454000</v>
      </c>
      <c r="R91">
        <v>52440387685000</v>
      </c>
      <c r="S91">
        <v>19058478326000</v>
      </c>
      <c r="T91">
        <v>12266158517000</v>
      </c>
      <c r="U91">
        <v>22952872913000</v>
      </c>
      <c r="V91">
        <v>2.3312175751131861</v>
      </c>
      <c r="W91">
        <v>92927090</v>
      </c>
      <c r="X91">
        <v>2048714000000</v>
      </c>
      <c r="Y91">
        <v>1818405000000</v>
      </c>
      <c r="Z91">
        <v>6.3123328268318604</v>
      </c>
      <c r="AA91">
        <v>1.682961748516304</v>
      </c>
      <c r="AB91">
        <v>2077.1826700832235</v>
      </c>
      <c r="AC91">
        <v>48.234999999999999</v>
      </c>
      <c r="AD91">
        <v>24485624900000</v>
      </c>
      <c r="AE91">
        <v>67528903.810000002</v>
      </c>
      <c r="AF91">
        <v>48.267522367870725</v>
      </c>
      <c r="AG91">
        <v>52082585.659999996</v>
      </c>
      <c r="AH91">
        <v>117327700</v>
      </c>
      <c r="AJ91">
        <f t="shared" si="14"/>
        <v>5.6587044820878667</v>
      </c>
      <c r="AL91">
        <f t="shared" si="0"/>
        <v>188016345979.5036</v>
      </c>
      <c r="AM91">
        <f t="shared" si="1"/>
        <v>2426308261451.0718</v>
      </c>
      <c r="AN91">
        <f t="shared" si="2"/>
        <v>258646289381.76694</v>
      </c>
      <c r="AO91">
        <f t="shared" si="3"/>
        <v>4867613493369.2578</v>
      </c>
      <c r="AP91">
        <f t="shared" si="4"/>
        <v>9495618820542.1914</v>
      </c>
      <c r="AQ91">
        <f t="shared" si="5"/>
        <v>4399593841983.8164</v>
      </c>
      <c r="AR91">
        <f t="shared" si="6"/>
        <v>4650111900752.7998</v>
      </c>
      <c r="AS91">
        <f t="shared" si="7"/>
        <v>4211577496128.0161</v>
      </c>
      <c r="AT91">
        <f t="shared" si="8"/>
        <v>9267207335353.0742</v>
      </c>
      <c r="AU91">
        <f t="shared" si="9"/>
        <v>3367993219353.9961</v>
      </c>
      <c r="AV91">
        <f t="shared" si="10"/>
        <v>2167661972069.3049</v>
      </c>
      <c r="AW91">
        <f t="shared" si="11"/>
        <v>362046473090.26733</v>
      </c>
      <c r="AX91">
        <f t="shared" si="12"/>
        <v>321346521232.20105</v>
      </c>
      <c r="AY91">
        <f t="shared" si="13"/>
        <v>4327072561839.3931</v>
      </c>
    </row>
    <row r="92" spans="1:51" x14ac:dyDescent="0.2">
      <c r="A92">
        <v>2013</v>
      </c>
      <c r="B92">
        <v>5252084</v>
      </c>
      <c r="C92">
        <v>5344214133700</v>
      </c>
      <c r="D92">
        <v>15633567.439999999</v>
      </c>
      <c r="E92">
        <v>555365200</v>
      </c>
      <c r="F92">
        <v>1114879849800</v>
      </c>
      <c r="G92">
        <v>95.7</v>
      </c>
      <c r="H92">
        <v>6.1957579999999997</v>
      </c>
      <c r="I92">
        <v>14586453355000</v>
      </c>
      <c r="J92">
        <v>1455210805000</v>
      </c>
      <c r="K92">
        <v>458.51615195307602</v>
      </c>
      <c r="L92">
        <v>30666366513000</v>
      </c>
      <c r="M92">
        <v>59905942070000</v>
      </c>
      <c r="N92">
        <v>58814121119000</v>
      </c>
      <c r="O92">
        <v>27512870846000</v>
      </c>
      <c r="P92">
        <v>28629956442000</v>
      </c>
      <c r="Q92">
        <v>26397990996000</v>
      </c>
      <c r="R92">
        <v>58179237359000</v>
      </c>
      <c r="S92">
        <v>21247729154000</v>
      </c>
      <c r="T92">
        <v>13131242550000</v>
      </c>
      <c r="U92">
        <v>24786168059000</v>
      </c>
      <c r="V92">
        <v>2.1633700269888294</v>
      </c>
      <c r="W92">
        <v>94166630</v>
      </c>
      <c r="X92">
        <v>2209005000000</v>
      </c>
      <c r="Y92">
        <v>1949990000000</v>
      </c>
      <c r="Z92">
        <v>6.19575834608231</v>
      </c>
      <c r="AA92">
        <v>1.7042650617886623</v>
      </c>
      <c r="AB92">
        <v>2063.3930929256771</v>
      </c>
      <c r="AC92">
        <v>46.987000000000002</v>
      </c>
      <c r="AD92">
        <v>27798354277000</v>
      </c>
      <c r="AE92">
        <v>70662625.200000003</v>
      </c>
      <c r="AF92">
        <v>46.744375576264602</v>
      </c>
      <c r="AG92">
        <v>55029057.759999998</v>
      </c>
      <c r="AH92">
        <v>116375400</v>
      </c>
      <c r="AJ92">
        <f t="shared" si="14"/>
        <v>5.7811231987692295</v>
      </c>
      <c r="AL92">
        <f t="shared" si="0"/>
        <v>192848311905.43594</v>
      </c>
      <c r="AM92">
        <f t="shared" si="1"/>
        <v>2523117541951.9478</v>
      </c>
      <c r="AN92">
        <f t="shared" si="2"/>
        <v>251717660213.4697</v>
      </c>
      <c r="AO92">
        <f t="shared" si="3"/>
        <v>5304568932128.7441</v>
      </c>
      <c r="AP92">
        <f t="shared" si="4"/>
        <v>10173476519497.32</v>
      </c>
      <c r="AQ92">
        <f t="shared" si="5"/>
        <v>4759087447203.5723</v>
      </c>
      <c r="AR92">
        <f t="shared" si="6"/>
        <v>4952317301955.2959</v>
      </c>
      <c r="AS92">
        <f t="shared" si="7"/>
        <v>4566239135263.541</v>
      </c>
      <c r="AT92">
        <f t="shared" si="8"/>
        <v>10063656379332.316</v>
      </c>
      <c r="AU92">
        <f t="shared" si="9"/>
        <v>3675363493122.5005</v>
      </c>
      <c r="AV92">
        <f t="shared" si="10"/>
        <v>2271399881738.478</v>
      </c>
      <c r="AW92">
        <f t="shared" si="11"/>
        <v>382106542975.98871</v>
      </c>
      <c r="AX92">
        <f t="shared" si="12"/>
        <v>337302965696.2063</v>
      </c>
      <c r="AY92">
        <f t="shared" si="13"/>
        <v>4808469448102.7705</v>
      </c>
    </row>
    <row r="93" spans="1:51" x14ac:dyDescent="0.2">
      <c r="A93">
        <v>2014</v>
      </c>
      <c r="B93">
        <v>5244561</v>
      </c>
      <c r="C93">
        <v>5560679829700</v>
      </c>
      <c r="D93">
        <v>16363366.41</v>
      </c>
      <c r="E93">
        <v>560519000</v>
      </c>
      <c r="F93">
        <v>1266441483300</v>
      </c>
      <c r="G93">
        <v>97.36</v>
      </c>
      <c r="H93">
        <v>6.1434340000000001</v>
      </c>
      <c r="I93">
        <v>15130207786000</v>
      </c>
      <c r="J93">
        <v>1361075382000</v>
      </c>
      <c r="K93">
        <v>477.57927806434265</v>
      </c>
      <c r="L93">
        <v>33803115390000</v>
      </c>
      <c r="M93">
        <v>64354415744000</v>
      </c>
      <c r="N93">
        <v>64438015191000</v>
      </c>
      <c r="O93">
        <v>29490605299000</v>
      </c>
      <c r="P93">
        <v>30553195064000</v>
      </c>
      <c r="Q93">
        <v>28224163816000</v>
      </c>
      <c r="R93">
        <v>63293720689000</v>
      </c>
      <c r="S93">
        <v>23623849029000</v>
      </c>
      <c r="T93">
        <v>13769132404000</v>
      </c>
      <c r="U93">
        <v>26559758530000</v>
      </c>
      <c r="V93">
        <v>1.0310636873394685</v>
      </c>
      <c r="W93">
        <v>95062910</v>
      </c>
      <c r="X93">
        <v>2342293000000</v>
      </c>
      <c r="Y93">
        <v>1959233000000</v>
      </c>
      <c r="Z93">
        <v>6.1434340944886703</v>
      </c>
      <c r="AA93">
        <v>1.7063953931158984</v>
      </c>
      <c r="AB93">
        <v>2050.4278862274577</v>
      </c>
      <c r="AC93">
        <v>45.741</v>
      </c>
      <c r="AD93">
        <v>31065396324000</v>
      </c>
      <c r="AE93">
        <v>73683870.140000001</v>
      </c>
      <c r="AF93">
        <v>44.905215954939493</v>
      </c>
      <c r="AG93">
        <v>57320503.729999997</v>
      </c>
      <c r="AH93">
        <v>115603100</v>
      </c>
      <c r="AJ93">
        <f t="shared" si="14"/>
        <v>5.840730260792097</v>
      </c>
      <c r="AL93">
        <f t="shared" si="0"/>
        <v>216829305027.39056</v>
      </c>
      <c r="AM93">
        <f t="shared" si="1"/>
        <v>2590465080636.6978</v>
      </c>
      <c r="AN93">
        <f t="shared" si="2"/>
        <v>233031713711.67145</v>
      </c>
      <c r="AO93">
        <f t="shared" si="3"/>
        <v>5787480996497.1318</v>
      </c>
      <c r="AP93">
        <f t="shared" si="4"/>
        <v>11032527152223.113</v>
      </c>
      <c r="AQ93">
        <f t="shared" si="5"/>
        <v>5049129814633.9326</v>
      </c>
      <c r="AR93">
        <f t="shared" si="6"/>
        <v>5231057367791.625</v>
      </c>
      <c r="AS93">
        <f t="shared" si="7"/>
        <v>4832300509657.9053</v>
      </c>
      <c r="AT93">
        <f t="shared" si="8"/>
        <v>10836610811131.064</v>
      </c>
      <c r="AU93">
        <f t="shared" si="9"/>
        <v>4044673863400.8115</v>
      </c>
      <c r="AV93">
        <f t="shared" si="10"/>
        <v>2357433366925.0264</v>
      </c>
      <c r="AW93">
        <f t="shared" si="11"/>
        <v>401027422157.02789</v>
      </c>
      <c r="AX93">
        <f t="shared" si="12"/>
        <v>335443157365.44501</v>
      </c>
      <c r="AY93">
        <f t="shared" si="13"/>
        <v>5318752097239.8115</v>
      </c>
    </row>
    <row r="94" spans="1:51" x14ac:dyDescent="0.2">
      <c r="A94">
        <v>2015</v>
      </c>
      <c r="B94">
        <v>5237038</v>
      </c>
      <c r="C94">
        <v>5777464126500</v>
      </c>
      <c r="D94">
        <v>16647934.68</v>
      </c>
      <c r="E94">
        <v>618165313.26999998</v>
      </c>
      <c r="F94">
        <v>785627905100</v>
      </c>
      <c r="G94">
        <v>101.49</v>
      </c>
      <c r="H94">
        <v>6.2274890000000003</v>
      </c>
      <c r="I94">
        <v>14709933416000</v>
      </c>
      <c r="J94">
        <v>2234649467000</v>
      </c>
      <c r="K94">
        <v>480.24206282188339</v>
      </c>
      <c r="L94">
        <v>37192068571000</v>
      </c>
      <c r="M94">
        <v>68885821805000.008</v>
      </c>
      <c r="N94">
        <v>68557121849000.008</v>
      </c>
      <c r="O94">
        <v>29782651871000</v>
      </c>
      <c r="P94">
        <v>31693753234000.008</v>
      </c>
      <c r="Q94">
        <v>28997023966000</v>
      </c>
      <c r="R94">
        <v>66974720442000</v>
      </c>
      <c r="S94">
        <v>26020243988000</v>
      </c>
      <c r="T94">
        <v>12475283949000</v>
      </c>
      <c r="U94">
        <v>28133892674000</v>
      </c>
      <c r="V94">
        <v>-2.9440935731486206E-3</v>
      </c>
      <c r="W94">
        <v>103281871</v>
      </c>
      <c r="X94">
        <v>2273468000000</v>
      </c>
      <c r="Y94">
        <v>1679566000000</v>
      </c>
      <c r="Z94">
        <v>6.22748867298455</v>
      </c>
      <c r="AA94">
        <v>1.7042650617886623</v>
      </c>
      <c r="AB94">
        <v>2038.5401417535115</v>
      </c>
      <c r="AC94">
        <v>44.5</v>
      </c>
      <c r="AD94">
        <v>34974465004000</v>
      </c>
      <c r="AE94">
        <v>76016876.270000011</v>
      </c>
      <c r="AF94">
        <v>39.464169335099356</v>
      </c>
      <c r="AG94">
        <v>59368941.590000004</v>
      </c>
      <c r="AH94">
        <v>114870800</v>
      </c>
      <c r="AJ94">
        <f t="shared" si="14"/>
        <v>5.8405583042278639</v>
      </c>
      <c r="AL94">
        <f t="shared" si="0"/>
        <v>134512466818.67719</v>
      </c>
      <c r="AM94">
        <f t="shared" si="1"/>
        <v>2518583438393.5132</v>
      </c>
      <c r="AN94">
        <f t="shared" si="2"/>
        <v>382608879254.29694</v>
      </c>
      <c r="AO94">
        <f t="shared" si="3"/>
        <v>6367896121176.875</v>
      </c>
      <c r="AP94">
        <f t="shared" si="4"/>
        <v>11738111029449.508</v>
      </c>
      <c r="AQ94">
        <f t="shared" si="5"/>
        <v>5099281664467.0645</v>
      </c>
      <c r="AR94">
        <f t="shared" si="6"/>
        <v>5426493767052.6348</v>
      </c>
      <c r="AS94">
        <f t="shared" si="7"/>
        <v>4964769197665.5098</v>
      </c>
      <c r="AT94">
        <f t="shared" si="8"/>
        <v>11467177785643.939</v>
      </c>
      <c r="AU94">
        <f t="shared" si="9"/>
        <v>4455095323535.1602</v>
      </c>
      <c r="AV94">
        <f t="shared" si="10"/>
        <v>2135974559139.2163</v>
      </c>
      <c r="AW94">
        <f t="shared" si="11"/>
        <v>389255252936.05609</v>
      </c>
      <c r="AX94">
        <f t="shared" si="12"/>
        <v>287569426159.85797</v>
      </c>
      <c r="AY94">
        <f t="shared" si="13"/>
        <v>5988205781403.2402</v>
      </c>
    </row>
    <row r="95" spans="1:51" x14ac:dyDescent="0.2">
      <c r="A95">
        <v>2016</v>
      </c>
      <c r="B95">
        <v>5229515</v>
      </c>
      <c r="C95">
        <v>5966838628900</v>
      </c>
      <c r="D95">
        <v>16019261.57</v>
      </c>
      <c r="E95">
        <v>614697468.75999999</v>
      </c>
      <c r="F95">
        <v>805369233800</v>
      </c>
      <c r="G95">
        <v>101.14</v>
      </c>
      <c r="H95">
        <v>6.6444780000000003</v>
      </c>
      <c r="I95">
        <v>14617684515000</v>
      </c>
      <c r="J95">
        <v>1697559939000</v>
      </c>
      <c r="K95">
        <v>474.31918405147536</v>
      </c>
      <c r="L95">
        <v>41080641759000</v>
      </c>
      <c r="M95">
        <v>73603647933000</v>
      </c>
      <c r="N95">
        <v>74269405366000</v>
      </c>
      <c r="O95">
        <v>31819849121000</v>
      </c>
      <c r="P95">
        <v>33558864189000</v>
      </c>
      <c r="Q95">
        <v>31014479888000</v>
      </c>
      <c r="R95">
        <v>72900490880000</v>
      </c>
      <c r="S95">
        <v>28866815453000</v>
      </c>
      <c r="T95">
        <v>12920124576000</v>
      </c>
      <c r="U95">
        <v>29830783645000</v>
      </c>
      <c r="V95">
        <v>1.4073460271193596</v>
      </c>
      <c r="W95">
        <v>102133381</v>
      </c>
      <c r="X95">
        <v>2097632000000</v>
      </c>
      <c r="Y95">
        <v>1587925000000</v>
      </c>
      <c r="Z95">
        <v>6.6444778294468003</v>
      </c>
      <c r="AA95">
        <v>1.7752762986767443</v>
      </c>
      <c r="AB95">
        <v>2026.8916766946008</v>
      </c>
      <c r="AC95">
        <v>43.264000000000003</v>
      </c>
      <c r="AD95">
        <v>39082805999000</v>
      </c>
      <c r="AE95">
        <v>78337639.430000007</v>
      </c>
      <c r="AF95">
        <v>36.894415016874703</v>
      </c>
      <c r="AG95">
        <v>62318377.859999999</v>
      </c>
      <c r="AH95">
        <v>113451833.3</v>
      </c>
      <c r="AJ95">
        <f t="shared" si="14"/>
        <v>5.922755169484005</v>
      </c>
      <c r="AL95">
        <f t="shared" si="0"/>
        <v>135978815729.12701</v>
      </c>
      <c r="AM95">
        <f t="shared" si="1"/>
        <v>2468054832034.1094</v>
      </c>
      <c r="AN95">
        <f t="shared" si="2"/>
        <v>286616598259.26801</v>
      </c>
      <c r="AO95">
        <f t="shared" si="3"/>
        <v>6936069545920.2949</v>
      </c>
      <c r="AP95">
        <f t="shared" si="4"/>
        <v>12539671696824.572</v>
      </c>
      <c r="AQ95">
        <f t="shared" si="5"/>
        <v>5372474162860.2842</v>
      </c>
      <c r="AR95">
        <f t="shared" si="6"/>
        <v>5666090059218.7861</v>
      </c>
      <c r="AS95">
        <f t="shared" si="7"/>
        <v>5236495347266.2295</v>
      </c>
      <c r="AT95">
        <f t="shared" si="8"/>
        <v>12308543708780.578</v>
      </c>
      <c r="AU95">
        <f t="shared" si="9"/>
        <v>4873882952604.792</v>
      </c>
      <c r="AV95">
        <f t="shared" si="10"/>
        <v>2181438233774.8416</v>
      </c>
      <c r="AW95">
        <f t="shared" si="11"/>
        <v>354164901295.8858</v>
      </c>
      <c r="AX95">
        <f t="shared" si="12"/>
        <v>268105797818.81161</v>
      </c>
      <c r="AY95">
        <f t="shared" si="13"/>
        <v>6598754275774.8203</v>
      </c>
    </row>
    <row r="96" spans="1:51" x14ac:dyDescent="0.2">
      <c r="A96">
        <v>2017</v>
      </c>
      <c r="B96">
        <v>5221992</v>
      </c>
      <c r="C96">
        <v>6203202470500</v>
      </c>
      <c r="D96">
        <v>15576685.300000001</v>
      </c>
      <c r="E96">
        <v>614070169.02999997</v>
      </c>
      <c r="F96">
        <v>958598673900</v>
      </c>
      <c r="G96">
        <v>103.12</v>
      </c>
      <c r="H96">
        <v>6.7587549999999998</v>
      </c>
      <c r="I96">
        <v>16384682363000</v>
      </c>
      <c r="J96">
        <v>1457844079000</v>
      </c>
      <c r="K96">
        <v>467.31947991829793</v>
      </c>
      <c r="L96">
        <v>45651822628000</v>
      </c>
      <c r="M96">
        <v>78717041146000</v>
      </c>
      <c r="N96">
        <v>83094569974000</v>
      </c>
      <c r="O96">
        <v>35788609691000</v>
      </c>
      <c r="P96">
        <v>37551772228000</v>
      </c>
      <c r="Q96">
        <v>34830011016999.996</v>
      </c>
      <c r="R96">
        <v>81440432319000</v>
      </c>
      <c r="S96">
        <v>32068950409000</v>
      </c>
      <c r="T96">
        <v>14926838284000</v>
      </c>
      <c r="U96">
        <v>31581340392000</v>
      </c>
      <c r="V96">
        <v>4.2326819759298502</v>
      </c>
      <c r="W96">
        <v>100489465</v>
      </c>
      <c r="X96">
        <v>2263346000000</v>
      </c>
      <c r="Y96">
        <v>1843792000000</v>
      </c>
      <c r="Z96">
        <v>6.7587550863359702</v>
      </c>
      <c r="AA96">
        <v>1.846287343380687</v>
      </c>
      <c r="AB96">
        <v>2014.6610658100651</v>
      </c>
      <c r="AC96">
        <v>42.04</v>
      </c>
      <c r="AD96">
        <v>43835594737000</v>
      </c>
      <c r="AE96">
        <v>79935166.109999999</v>
      </c>
      <c r="AF96">
        <v>37.632413240306114</v>
      </c>
      <c r="AG96">
        <v>64358480.810000002</v>
      </c>
      <c r="AH96">
        <v>112032866.7</v>
      </c>
      <c r="AJ96">
        <f t="shared" si="14"/>
        <v>6.1734465600212083</v>
      </c>
      <c r="AL96">
        <f t="shared" si="0"/>
        <v>155277714738.44376</v>
      </c>
      <c r="AM96">
        <f t="shared" si="1"/>
        <v>2654057535559.7979</v>
      </c>
      <c r="AN96">
        <f t="shared" si="2"/>
        <v>236147517408.00549</v>
      </c>
      <c r="AO96">
        <f t="shared" si="3"/>
        <v>7394868034274.0615</v>
      </c>
      <c r="AP96">
        <f t="shared" si="4"/>
        <v>13459996643060.686</v>
      </c>
      <c r="AQ96">
        <f t="shared" si="5"/>
        <v>5797184659014.373</v>
      </c>
      <c r="AR96">
        <f t="shared" si="6"/>
        <v>6082788902909.2031</v>
      </c>
      <c r="AS96">
        <f t="shared" si="7"/>
        <v>5641906944259.7295</v>
      </c>
      <c r="AT96">
        <f t="shared" si="8"/>
        <v>13192052693288.434</v>
      </c>
      <c r="AU96">
        <f t="shared" si="9"/>
        <v>5194659109333.8682</v>
      </c>
      <c r="AV96">
        <f t="shared" si="10"/>
        <v>2417910018151.7925</v>
      </c>
      <c r="AW96">
        <f t="shared" si="11"/>
        <v>366625997000.9726</v>
      </c>
      <c r="AX96">
        <f t="shared" si="12"/>
        <v>298664932477.14545</v>
      </c>
      <c r="AY96">
        <f t="shared" si="13"/>
        <v>7100668048359.9111</v>
      </c>
    </row>
    <row r="97" spans="1:51" x14ac:dyDescent="0.2">
      <c r="A97">
        <v>2018</v>
      </c>
      <c r="B97">
        <v>5214469</v>
      </c>
      <c r="C97">
        <v>6419254894900</v>
      </c>
      <c r="D97">
        <v>14831109.109999999</v>
      </c>
      <c r="E97">
        <v>609946694.21000004</v>
      </c>
      <c r="F97">
        <v>873725266600</v>
      </c>
      <c r="G97">
        <v>104.39</v>
      </c>
      <c r="H97">
        <v>6.6159569999999999</v>
      </c>
      <c r="I97">
        <v>17569396118000</v>
      </c>
      <c r="J97">
        <v>605275811999.99805</v>
      </c>
      <c r="K97">
        <v>450.37181683314662</v>
      </c>
      <c r="L97">
        <v>50613494381000</v>
      </c>
      <c r="M97">
        <v>84030263391000</v>
      </c>
      <c r="N97">
        <v>91524345392000</v>
      </c>
      <c r="O97">
        <v>40258515302000</v>
      </c>
      <c r="P97">
        <v>41314618526000</v>
      </c>
      <c r="Q97">
        <v>39384790036000</v>
      </c>
      <c r="R97">
        <v>90872009683000</v>
      </c>
      <c r="S97">
        <v>35412437817000</v>
      </c>
      <c r="T97">
        <v>16964120306000.002</v>
      </c>
      <c r="U97">
        <v>33410660109000</v>
      </c>
      <c r="V97">
        <v>3.4997476359946376</v>
      </c>
      <c r="W97">
        <v>99631500</v>
      </c>
      <c r="X97">
        <v>2486695000000</v>
      </c>
      <c r="Y97">
        <v>2135748000000</v>
      </c>
      <c r="Z97">
        <v>6.6159571773543897</v>
      </c>
      <c r="AA97">
        <v>1.9172983987362873</v>
      </c>
      <c r="AB97">
        <v>2005.2610567737891</v>
      </c>
      <c r="AC97">
        <v>40.847999999999999</v>
      </c>
      <c r="AD97">
        <v>48970076258000</v>
      </c>
      <c r="AE97">
        <v>80966168.450000003</v>
      </c>
      <c r="AF97">
        <v>37.565784102341119</v>
      </c>
      <c r="AG97">
        <v>66135059.340000004</v>
      </c>
      <c r="AH97">
        <v>110613900</v>
      </c>
      <c r="AJ97">
        <f t="shared" si="14"/>
        <v>6.3895016100649427</v>
      </c>
      <c r="AL97">
        <f t="shared" si="0"/>
        <v>136743883939.81789</v>
      </c>
      <c r="AM97">
        <f t="shared" si="1"/>
        <v>2749728725371.0269</v>
      </c>
      <c r="AN97">
        <f t="shared" si="2"/>
        <v>94729737769.617065</v>
      </c>
      <c r="AO97">
        <f t="shared" si="3"/>
        <v>7921352473136.8779</v>
      </c>
      <c r="AP97">
        <f t="shared" si="4"/>
        <v>14324175965121.91</v>
      </c>
      <c r="AQ97">
        <f t="shared" si="5"/>
        <v>6300728563646.2676</v>
      </c>
      <c r="AR97">
        <f t="shared" si="6"/>
        <v>6466015825228.0459</v>
      </c>
      <c r="AS97">
        <f t="shared" si="7"/>
        <v>6163984679800.3535</v>
      </c>
      <c r="AT97">
        <f t="shared" si="8"/>
        <v>14222081036783.146</v>
      </c>
      <c r="AU97">
        <f t="shared" si="9"/>
        <v>5542284825661.085</v>
      </c>
      <c r="AV97">
        <f t="shared" si="10"/>
        <v>2654998987601.4102</v>
      </c>
      <c r="AW97">
        <f t="shared" si="11"/>
        <v>389184501664.86853</v>
      </c>
      <c r="AX97">
        <f t="shared" si="12"/>
        <v>334258934473.96631</v>
      </c>
      <c r="AY97">
        <f t="shared" si="13"/>
        <v>7664146477537.5918</v>
      </c>
    </row>
    <row r="98" spans="1:51" x14ac:dyDescent="0.2">
      <c r="A98">
        <v>2019</v>
      </c>
      <c r="B98">
        <v>5206950</v>
      </c>
      <c r="C98">
        <v>6616762116100</v>
      </c>
      <c r="D98">
        <v>14169893.460000001</v>
      </c>
      <c r="E98">
        <v>613418208.03999996</v>
      </c>
      <c r="F98">
        <v>422742769500</v>
      </c>
      <c r="G98">
        <v>107.84</v>
      </c>
      <c r="H98">
        <v>6.908385</v>
      </c>
      <c r="I98">
        <v>18161737293000</v>
      </c>
      <c r="J98">
        <v>917349236999.99805</v>
      </c>
      <c r="K98">
        <v>399.59897171176777</v>
      </c>
      <c r="L98">
        <v>55263173917000</v>
      </c>
      <c r="M98">
        <v>89030484848000</v>
      </c>
      <c r="N98">
        <v>98375120256000</v>
      </c>
      <c r="O98">
        <v>42667873233000</v>
      </c>
      <c r="P98">
        <v>43388346312000</v>
      </c>
      <c r="Q98">
        <v>42245130464000</v>
      </c>
      <c r="R98">
        <v>97931047150000</v>
      </c>
      <c r="S98">
        <v>38718809953000</v>
      </c>
      <c r="T98">
        <v>17244388056000.002</v>
      </c>
      <c r="U98">
        <v>35039303030000</v>
      </c>
      <c r="V98">
        <v>1.2867004064390812</v>
      </c>
      <c r="W98">
        <v>97923829</v>
      </c>
      <c r="X98">
        <v>2499457000000</v>
      </c>
      <c r="Y98">
        <v>2078386000000</v>
      </c>
      <c r="Z98">
        <v>6.9083850099290096</v>
      </c>
      <c r="AA98">
        <v>1.9918600031315874</v>
      </c>
      <c r="AB98">
        <v>1998.1601781572656</v>
      </c>
      <c r="AC98">
        <v>39.692</v>
      </c>
      <c r="AD98">
        <v>53537099071000</v>
      </c>
      <c r="AE98">
        <v>82593752.449999988</v>
      </c>
      <c r="AF98">
        <v>35.890096033808376</v>
      </c>
      <c r="AG98">
        <v>68423858.989999995</v>
      </c>
      <c r="AH98">
        <v>109162000</v>
      </c>
      <c r="AJ98">
        <f t="shared" si="14"/>
        <v>6.4717153532510796</v>
      </c>
      <c r="AL98">
        <f t="shared" si="0"/>
        <v>65321595037.030533</v>
      </c>
      <c r="AM98">
        <f t="shared" si="1"/>
        <v>2806325108825.501</v>
      </c>
      <c r="AN98">
        <f t="shared" si="2"/>
        <v>141747463682.74152</v>
      </c>
      <c r="AO98">
        <f t="shared" si="3"/>
        <v>8539184883840.4844</v>
      </c>
      <c r="AP98">
        <f t="shared" si="4"/>
        <v>15200779837540.453</v>
      </c>
      <c r="AQ98">
        <f t="shared" si="5"/>
        <v>6592977426234.5615</v>
      </c>
      <c r="AR98">
        <f t="shared" si="6"/>
        <v>6704303873655.9658</v>
      </c>
      <c r="AS98">
        <f t="shared" si="7"/>
        <v>6527655831274.79</v>
      </c>
      <c r="AT98">
        <f t="shared" si="8"/>
        <v>15132162310075.047</v>
      </c>
      <c r="AU98">
        <f t="shared" si="9"/>
        <v>5982773938527.6777</v>
      </c>
      <c r="AV98">
        <f t="shared" si="10"/>
        <v>2664577645142.7593</v>
      </c>
      <c r="AW98">
        <f t="shared" si="11"/>
        <v>386212443466.69116</v>
      </c>
      <c r="AX98">
        <f t="shared" si="12"/>
        <v>321149167810.03333</v>
      </c>
      <c r="AY98">
        <f t="shared" si="13"/>
        <v>8272474320754.1611</v>
      </c>
    </row>
    <row r="99" spans="1:51" x14ac:dyDescent="0.2">
      <c r="A99">
        <v>2020</v>
      </c>
      <c r="B99">
        <v>5206950</v>
      </c>
      <c r="C99">
        <v>6823938533200</v>
      </c>
      <c r="D99">
        <v>13445983.02</v>
      </c>
      <c r="E99">
        <v>616637038.24000001</v>
      </c>
      <c r="F99">
        <v>892543955300</v>
      </c>
      <c r="G99">
        <v>107.94</v>
      </c>
      <c r="H99">
        <v>6.9007670000000001</v>
      </c>
      <c r="I99">
        <v>18838297390000</v>
      </c>
      <c r="J99">
        <v>2450787473000</v>
      </c>
      <c r="K99">
        <v>385.32299085919868</v>
      </c>
      <c r="L99">
        <v>56081114056000</v>
      </c>
      <c r="M99">
        <v>91023555431000</v>
      </c>
      <c r="N99">
        <v>100545131320000</v>
      </c>
      <c r="O99">
        <v>43955030000000</v>
      </c>
      <c r="P99">
        <v>45275586167100</v>
      </c>
      <c r="Q99">
        <v>43062487270000</v>
      </c>
      <c r="R99">
        <v>100036144056000</v>
      </c>
      <c r="S99">
        <v>38718576112000</v>
      </c>
      <c r="T99">
        <v>16387509917000</v>
      </c>
      <c r="U99">
        <v>35902759359000</v>
      </c>
      <c r="V99">
        <v>0.49249391787307673</v>
      </c>
      <c r="W99">
        <v>97943713</v>
      </c>
      <c r="X99">
        <v>2589952000000</v>
      </c>
      <c r="Y99">
        <v>2065964000000</v>
      </c>
      <c r="Z99">
        <v>6.9007672694492497</v>
      </c>
      <c r="AA99">
        <v>2.0131633186731017</v>
      </c>
      <c r="AB99">
        <v>1993.4093969243854</v>
      </c>
      <c r="AC99">
        <v>38.572000000000003</v>
      </c>
      <c r="AD99">
        <v>55197374822000</v>
      </c>
      <c r="AE99">
        <v>83929521.5</v>
      </c>
      <c r="AF99">
        <v>34.754295699705267</v>
      </c>
      <c r="AG99">
        <v>70483538.480000004</v>
      </c>
      <c r="AH99">
        <v>108962000</v>
      </c>
      <c r="AJ99">
        <f t="shared" si="14"/>
        <v>6.5035881577478989</v>
      </c>
      <c r="AL99">
        <f t="shared" si="0"/>
        <v>137238695570.95009</v>
      </c>
      <c r="AM99">
        <f t="shared" si="1"/>
        <v>2896600604630.4502</v>
      </c>
      <c r="AN99">
        <f t="shared" si="2"/>
        <v>376836203885.43689</v>
      </c>
      <c r="AO99">
        <f t="shared" si="3"/>
        <v>8623103538496.5244</v>
      </c>
      <c r="AP99">
        <f t="shared" si="4"/>
        <v>15459947475336.041</v>
      </c>
      <c r="AQ99">
        <f t="shared" si="5"/>
        <v>6758581406732.4043</v>
      </c>
      <c r="AR99">
        <f t="shared" si="6"/>
        <v>6961631805230.7754</v>
      </c>
      <c r="AS99">
        <f t="shared" si="7"/>
        <v>6621342899565.1436</v>
      </c>
      <c r="AT99">
        <f t="shared" si="8"/>
        <v>15381684945228.93</v>
      </c>
      <c r="AU99">
        <f t="shared" si="9"/>
        <v>5953417586240.2236</v>
      </c>
      <c r="AV99">
        <f t="shared" si="10"/>
        <v>2519764400745.0132</v>
      </c>
      <c r="AW99">
        <f t="shared" si="11"/>
        <v>398234318837.44373</v>
      </c>
      <c r="AX99">
        <f t="shared" si="12"/>
        <v>317665256453.66425</v>
      </c>
      <c r="AY99">
        <f t="shared" si="13"/>
        <v>8487218668088.9209</v>
      </c>
    </row>
    <row r="100" spans="1:51" x14ac:dyDescent="0.2">
      <c r="A100">
        <v>2021</v>
      </c>
      <c r="B100">
        <v>5206950</v>
      </c>
      <c r="C100">
        <v>7306650049100</v>
      </c>
      <c r="D100">
        <v>13142836.98</v>
      </c>
      <c r="E100">
        <v>632589122.62</v>
      </c>
      <c r="F100">
        <v>1366494587300</v>
      </c>
      <c r="G100">
        <v>109.76</v>
      </c>
      <c r="H100">
        <v>6.4489749999999999</v>
      </c>
      <c r="I100">
        <v>22920352227000</v>
      </c>
      <c r="J100">
        <v>2971877175000</v>
      </c>
      <c r="K100">
        <v>374.80508754202566</v>
      </c>
      <c r="L100">
        <v>61968815789000</v>
      </c>
      <c r="M100">
        <v>98713652673200</v>
      </c>
      <c r="N100">
        <v>114123078321200</v>
      </c>
      <c r="O100">
        <v>49578426965000</v>
      </c>
      <c r="P100">
        <v>52954882072100</v>
      </c>
      <c r="Q100">
        <v>48211932378000</v>
      </c>
      <c r="R100">
        <v>111547242754000</v>
      </c>
      <c r="S100">
        <v>43801518572000</v>
      </c>
      <c r="T100">
        <v>19948475052000</v>
      </c>
      <c r="U100">
        <v>39017074257900</v>
      </c>
      <c r="V100">
        <v>4.5523265795457917</v>
      </c>
      <c r="W100">
        <v>100144851</v>
      </c>
      <c r="X100">
        <v>3358163000000</v>
      </c>
      <c r="Y100">
        <v>2686747000000</v>
      </c>
      <c r="Z100">
        <v>6.4489751802431599</v>
      </c>
      <c r="AA100">
        <v>2.0238149764438589</v>
      </c>
      <c r="AB100" t="str">
        <v>..</v>
      </c>
      <c r="AC100">
        <v>37.488</v>
      </c>
      <c r="AD100">
        <v>61447644718000</v>
      </c>
      <c r="AE100">
        <v>85948133.980000004</v>
      </c>
      <c r="AF100">
        <v>37.301990865985239</v>
      </c>
      <c r="AG100">
        <v>72805297</v>
      </c>
      <c r="AH100">
        <v>108862000</v>
      </c>
      <c r="AJ100">
        <f t="shared" si="14"/>
        <v>6.7996527300772485</v>
      </c>
      <c r="AL100">
        <f t="shared" si="0"/>
        <v>200965349488.44009</v>
      </c>
      <c r="AM100">
        <f t="shared" si="1"/>
        <v>3370812177747.7319</v>
      </c>
      <c r="AN100">
        <f t="shared" si="2"/>
        <v>437063081450.3725</v>
      </c>
      <c r="AO100">
        <f t="shared" si="3"/>
        <v>9113526565097.9785</v>
      </c>
      <c r="AP100">
        <f t="shared" si="4"/>
        <v>16783662762128.072</v>
      </c>
      <c r="AQ100">
        <f t="shared" si="5"/>
        <v>7291317502980.2969</v>
      </c>
      <c r="AR100">
        <f t="shared" si="6"/>
        <v>7787880377752.5264</v>
      </c>
      <c r="AS100">
        <f t="shared" si="7"/>
        <v>7090352153535.9766</v>
      </c>
      <c r="AT100">
        <f t="shared" si="8"/>
        <v>16404844068078.275</v>
      </c>
      <c r="AU100">
        <f t="shared" si="9"/>
        <v>6441728763330.8867</v>
      </c>
      <c r="AV100">
        <f t="shared" si="10"/>
        <v>2933749096297.3594</v>
      </c>
      <c r="AW100">
        <f t="shared" si="11"/>
        <v>493872721638.51361</v>
      </c>
      <c r="AX100">
        <f t="shared" si="12"/>
        <v>395130031878.77167</v>
      </c>
      <c r="AY100">
        <f t="shared" si="13"/>
        <v>9036879846259.7246</v>
      </c>
    </row>
    <row r="101" spans="1:51" x14ac:dyDescent="0.2">
      <c r="A101">
        <v>2022</v>
      </c>
      <c r="B101" t="str">
        <v>..</v>
      </c>
      <c r="C101">
        <v>7608624079500</v>
      </c>
      <c r="D101" t="str">
        <v>..</v>
      </c>
      <c r="E101">
        <v>633293471.19000006</v>
      </c>
      <c r="F101">
        <v>1593281164900</v>
      </c>
      <c r="G101">
        <v>111.85</v>
      </c>
      <c r="H101">
        <v>6.737158</v>
      </c>
      <c r="I101">
        <v>25023457306000</v>
      </c>
      <c r="J101">
        <v>3884989699000</v>
      </c>
      <c r="K101" t="str">
        <v>..</v>
      </c>
      <c r="L101">
        <v>64163302005800</v>
      </c>
      <c r="M101">
        <v>101664286756000</v>
      </c>
      <c r="N101">
        <v>119725039478900</v>
      </c>
      <c r="O101">
        <v>52389035645300</v>
      </c>
      <c r="P101">
        <v>56857422430700</v>
      </c>
      <c r="Q101">
        <v>50795754480400</v>
      </c>
      <c r="R101">
        <v>116552337651100</v>
      </c>
      <c r="S101">
        <v>44791020990500</v>
      </c>
      <c r="T101">
        <v>21138467607000</v>
      </c>
      <c r="U101">
        <v>40482978945500</v>
      </c>
      <c r="V101">
        <v>2.2489744540687298</v>
      </c>
      <c r="W101">
        <v>99268783</v>
      </c>
      <c r="X101">
        <v>3593523000000</v>
      </c>
      <c r="Y101">
        <v>2716151000000</v>
      </c>
      <c r="Z101">
        <v>6.7371581123711897</v>
      </c>
      <c r="AA101" t="str">
        <v>..</v>
      </c>
      <c r="AB101" t="str">
        <v>..</v>
      </c>
      <c r="AC101">
        <v>36.44</v>
      </c>
      <c r="AD101">
        <v>63869762520400</v>
      </c>
      <c r="AE101" t="str">
        <v>..</v>
      </c>
      <c r="AF101">
        <v>38.143818034423788</v>
      </c>
      <c r="AG101" t="str">
        <v>..</v>
      </c>
      <c r="AH101" t="str">
        <v>..</v>
      </c>
      <c r="AJ101">
        <f t="shared" si="14"/>
        <v>6.9525751829420726</v>
      </c>
      <c r="AL101">
        <f t="shared" si="0"/>
        <v>229164176290.97574</v>
      </c>
      <c r="AM101">
        <f t="shared" si="1"/>
        <v>3599163856206.0107</v>
      </c>
      <c r="AN101">
        <f t="shared" si="2"/>
        <v>558784277303.71069</v>
      </c>
      <c r="AO101">
        <f t="shared" si="3"/>
        <v>9228710271731.0664</v>
      </c>
      <c r="AP101">
        <f t="shared" si="4"/>
        <v>17220243769911.566</v>
      </c>
      <c r="AQ101">
        <f t="shared" si="5"/>
        <v>7535198723752.7285</v>
      </c>
      <c r="AR101">
        <f t="shared" si="6"/>
        <v>8177893936364.46</v>
      </c>
      <c r="AS101">
        <f t="shared" si="7"/>
        <v>7306034547461.7529</v>
      </c>
      <c r="AT101">
        <f t="shared" si="8"/>
        <v>16763908995483.795</v>
      </c>
      <c r="AU101">
        <f t="shared" si="9"/>
        <v>6442364132989.6553</v>
      </c>
      <c r="AV101">
        <f t="shared" si="10"/>
        <v>3040379578902.2998</v>
      </c>
      <c r="AW101">
        <f t="shared" si="11"/>
        <v>516862156171.51428</v>
      </c>
      <c r="AX101">
        <f t="shared" si="12"/>
        <v>390668339216.81165</v>
      </c>
      <c r="AY101">
        <f t="shared" si="13"/>
        <v>9186490018418.2812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Wéry</dc:creator>
  <cp:lastModifiedBy>Sébastien Wéry</cp:lastModifiedBy>
  <dcterms:created xsi:type="dcterms:W3CDTF">2024-06-24T10:40:41Z</dcterms:created>
  <dcterms:modified xsi:type="dcterms:W3CDTF">2024-08-01T13:05:41Z</dcterms:modified>
</cp:coreProperties>
</file>