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d9dc48ef6bdce00f/Documents/Memoire/FINAL/"/>
    </mc:Choice>
  </mc:AlternateContent>
  <xr:revisionPtr revIDLastSave="6136" documentId="8_{CE3C4382-363A-41D6-B48B-9B012FED96F5}" xr6:coauthVersionLast="47" xr6:coauthVersionMax="47" xr10:uidLastSave="{5455AE27-FA48-455E-9A27-9B231F8E5CCC}"/>
  <bookViews>
    <workbookView xWindow="-108" yWindow="-108" windowWidth="23256" windowHeight="12576" xr2:uid="{00000000-000D-0000-FFFF-FFFF00000000}"/>
  </bookViews>
  <sheets>
    <sheet name="List all" sheetId="1" r:id="rId1"/>
    <sheet name="Transl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F26" i="2" l="1"/>
  <c r="G26" i="2" s="1"/>
  <c r="F24" i="2"/>
  <c r="G24" i="2" s="1"/>
  <c r="F39" i="1"/>
  <c r="G39" i="1" s="1"/>
  <c r="F56" i="2"/>
  <c r="G56" i="2" s="1"/>
  <c r="F55" i="2"/>
  <c r="G55" i="2" s="1"/>
  <c r="F54" i="2"/>
  <c r="G54" i="2" s="1"/>
  <c r="F53" i="2"/>
  <c r="G53" i="2" s="1"/>
  <c r="F52" i="2"/>
  <c r="G52" i="2" s="1"/>
  <c r="F51" i="2"/>
  <c r="G51" i="2" s="1"/>
  <c r="F50" i="2"/>
  <c r="G50" i="2" s="1"/>
  <c r="F49" i="2"/>
  <c r="G49" i="2" s="1"/>
  <c r="F48" i="2"/>
  <c r="G48" i="2" s="1"/>
  <c r="F47" i="2"/>
  <c r="G47" i="2" s="1"/>
  <c r="F46" i="2"/>
  <c r="G46" i="2" s="1"/>
  <c r="F45" i="2"/>
  <c r="G45" i="2" s="1"/>
  <c r="F44" i="2"/>
  <c r="G44" i="2" s="1"/>
  <c r="F43" i="2"/>
  <c r="G43" i="2" s="1"/>
  <c r="F42" i="2"/>
  <c r="G42" i="2" s="1"/>
  <c r="F41" i="2"/>
  <c r="G41" i="2" s="1"/>
  <c r="F40" i="2"/>
  <c r="G40" i="2" s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8" i="2"/>
  <c r="G8" i="2" s="1"/>
  <c r="F32" i="2"/>
  <c r="G32" i="2" s="1"/>
  <c r="F6" i="2"/>
  <c r="G6" i="2" s="1"/>
  <c r="F31" i="2"/>
  <c r="G31" i="2" s="1"/>
  <c r="F30" i="2"/>
  <c r="G30" i="2" s="1"/>
  <c r="F29" i="2"/>
  <c r="G29" i="2" s="1"/>
  <c r="F28" i="2"/>
  <c r="G28" i="2" s="1"/>
  <c r="F27" i="2"/>
  <c r="G27" i="2" s="1"/>
  <c r="F25" i="2"/>
  <c r="G25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7" i="2"/>
  <c r="G7" i="2" s="1"/>
  <c r="F5" i="2"/>
  <c r="G5" i="2" s="1"/>
  <c r="F4" i="2"/>
  <c r="G4" i="2" s="1"/>
  <c r="F196" i="1"/>
  <c r="G196" i="1" s="1"/>
  <c r="F195" i="1"/>
  <c r="G195" i="1" s="1"/>
  <c r="F193" i="1"/>
  <c r="G193" i="1" s="1"/>
  <c r="F192" i="1"/>
  <c r="G192" i="1" s="1"/>
  <c r="F194" i="1"/>
  <c r="G194" i="1" s="1"/>
  <c r="F191" i="1"/>
  <c r="G191" i="1" s="1"/>
  <c r="F190" i="1"/>
  <c r="G190" i="1" s="1"/>
  <c r="F188" i="1"/>
  <c r="G188" i="1" s="1"/>
  <c r="F189" i="1"/>
  <c r="G189" i="1" s="1"/>
  <c r="F187" i="1"/>
  <c r="G187" i="1" s="1"/>
  <c r="F186" i="1"/>
  <c r="G186" i="1" s="1"/>
  <c r="F162" i="1" l="1"/>
  <c r="G162" i="1" s="1"/>
  <c r="F161" i="1"/>
  <c r="G161" i="1" s="1"/>
  <c r="F157" i="1"/>
  <c r="G157" i="1" s="1"/>
  <c r="F160" i="1"/>
  <c r="G160" i="1" s="1"/>
  <c r="F159" i="1"/>
  <c r="G159" i="1" s="1"/>
  <c r="F158" i="1"/>
  <c r="G158" i="1" s="1"/>
  <c r="F156" i="1"/>
  <c r="G156" i="1" s="1"/>
  <c r="F11" i="1" l="1"/>
  <c r="G11" i="1" s="1"/>
  <c r="F8" i="1"/>
  <c r="G8" i="1" s="1"/>
  <c r="F10" i="1"/>
  <c r="G10" i="1" s="1"/>
  <c r="F12" i="1"/>
  <c r="G12" i="1" s="1"/>
  <c r="F16" i="1"/>
  <c r="G16" i="1" s="1"/>
  <c r="F18" i="1"/>
  <c r="G18" i="1" s="1"/>
  <c r="F19" i="1"/>
  <c r="G19" i="1" s="1"/>
  <c r="F13" i="1"/>
  <c r="G13" i="1" s="1"/>
  <c r="F24" i="1"/>
  <c r="G24" i="1" s="1"/>
  <c r="F5" i="1"/>
  <c r="G5" i="1" s="1"/>
  <c r="F23" i="1"/>
  <c r="G23" i="1" s="1"/>
  <c r="F17" i="1"/>
  <c r="G17" i="1" s="1"/>
  <c r="F26" i="1"/>
  <c r="G26" i="1" s="1"/>
  <c r="F15" i="1"/>
  <c r="G15" i="1" s="1"/>
  <c r="F14" i="1"/>
  <c r="G14" i="1" s="1"/>
  <c r="F20" i="1"/>
  <c r="G20" i="1" s="1"/>
  <c r="F21" i="1"/>
  <c r="G21" i="1" s="1"/>
  <c r="F25" i="1"/>
  <c r="G25" i="1" s="1"/>
  <c r="F22" i="1"/>
  <c r="G22" i="1" s="1"/>
  <c r="F6" i="1"/>
  <c r="G6" i="1" s="1"/>
  <c r="F60" i="1"/>
  <c r="G60" i="1" s="1"/>
  <c r="F57" i="1"/>
  <c r="G57" i="1" s="1"/>
  <c r="F58" i="1"/>
  <c r="G58" i="1" s="1"/>
  <c r="F41" i="1"/>
  <c r="G41" i="1" s="1"/>
  <c r="F48" i="1"/>
  <c r="G48" i="1" s="1"/>
  <c r="F59" i="1"/>
  <c r="G59" i="1" s="1"/>
  <c r="F52" i="1"/>
  <c r="G52" i="1" s="1"/>
  <c r="F56" i="1"/>
  <c r="G56" i="1" s="1"/>
  <c r="F51" i="1"/>
  <c r="G51" i="1" s="1"/>
  <c r="F54" i="1"/>
  <c r="G54" i="1" s="1"/>
  <c r="F9" i="1"/>
  <c r="G9" i="1" s="1"/>
  <c r="G7" i="1"/>
  <c r="F53" i="1"/>
  <c r="G53" i="1" s="1"/>
  <c r="F37" i="1"/>
  <c r="G37" i="1" s="1"/>
  <c r="F61" i="1" l="1"/>
  <c r="G61" i="1" s="1"/>
  <c r="F45" i="1"/>
  <c r="G45" i="1" s="1"/>
  <c r="F43" i="1"/>
  <c r="G43" i="1" s="1"/>
  <c r="F49" i="1"/>
  <c r="G49" i="1" s="1"/>
  <c r="F62" i="1"/>
  <c r="G62" i="1" s="1"/>
  <c r="F64" i="1"/>
  <c r="G64" i="1" s="1"/>
  <c r="F55" i="1"/>
  <c r="G55" i="1" s="1"/>
  <c r="F47" i="1"/>
  <c r="G47" i="1" s="1"/>
  <c r="F65" i="1"/>
  <c r="G65" i="1" s="1"/>
  <c r="F46" i="1"/>
  <c r="G46" i="1" s="1"/>
  <c r="F63" i="1"/>
  <c r="G63" i="1" s="1"/>
  <c r="F44" i="1"/>
  <c r="G44" i="1" s="1"/>
  <c r="F50" i="1"/>
  <c r="G50" i="1" s="1"/>
  <c r="F42" i="1"/>
  <c r="G42" i="1" s="1"/>
  <c r="F40" i="1"/>
  <c r="G40" i="1" s="1"/>
  <c r="F38" i="1"/>
  <c r="G38" i="1" s="1"/>
</calcChain>
</file>

<file path=xl/sharedStrings.xml><?xml version="1.0" encoding="utf-8"?>
<sst xmlns="http://schemas.openxmlformats.org/spreadsheetml/2006/main" count="650" uniqueCount="279">
  <si>
    <t>Separate</t>
  </si>
  <si>
    <t>Hyphen</t>
  </si>
  <si>
    <t>Total Freq</t>
  </si>
  <si>
    <t>brand-new</t>
  </si>
  <si>
    <t>bone-dry</t>
  </si>
  <si>
    <t>N+A compound</t>
  </si>
  <si>
    <t>crystal-clear</t>
  </si>
  <si>
    <t>rock-solid</t>
  </si>
  <si>
    <t>ice-cold</t>
  </si>
  <si>
    <t>razor-sharp</t>
  </si>
  <si>
    <t>lightning-fast</t>
  </si>
  <si>
    <t>pitch-black</t>
  </si>
  <si>
    <t>blood-red</t>
  </si>
  <si>
    <t>paper-thin</t>
  </si>
  <si>
    <t>snow-white</t>
  </si>
  <si>
    <t>rock-hard</t>
  </si>
  <si>
    <t>lightning-quick</t>
  </si>
  <si>
    <t>feather-light</t>
  </si>
  <si>
    <t>whip-smart</t>
  </si>
  <si>
    <t>coal-black</t>
  </si>
  <si>
    <t>rock-steady</t>
  </si>
  <si>
    <t>honey-sweet</t>
  </si>
  <si>
    <t>ink-black</t>
  </si>
  <si>
    <t>knife-sharp</t>
  </si>
  <si>
    <t>sugar-sweet</t>
  </si>
  <si>
    <t>iron-hard</t>
  </si>
  <si>
    <t>steel-hard</t>
  </si>
  <si>
    <t>butter-smooth</t>
  </si>
  <si>
    <t>time-old</t>
  </si>
  <si>
    <t>stone-hard</t>
  </si>
  <si>
    <t>tack-sharp</t>
  </si>
  <si>
    <t>pancake-flat</t>
  </si>
  <si>
    <t>night-black</t>
  </si>
  <si>
    <t>glass-smooth</t>
  </si>
  <si>
    <t>silk-smooth</t>
  </si>
  <si>
    <t>glass-clear</t>
  </si>
  <si>
    <t>drum-tight</t>
  </si>
  <si>
    <t>bell-clear</t>
  </si>
  <si>
    <t>ghost-white</t>
  </si>
  <si>
    <t>molasses-slow</t>
  </si>
  <si>
    <t>button-cute</t>
  </si>
  <si>
    <t>dust-dry</t>
  </si>
  <si>
    <t>steel-strong</t>
  </si>
  <si>
    <t>iron-strong</t>
  </si>
  <si>
    <t>sheet-white</t>
  </si>
  <si>
    <t>daisy-fresh</t>
  </si>
  <si>
    <t>cucumber-cool</t>
  </si>
  <si>
    <t>silk-soft</t>
  </si>
  <si>
    <t>air-light</t>
  </si>
  <si>
    <t>saucers-wide</t>
  </si>
  <si>
    <t>whistle-clean</t>
  </si>
  <si>
    <t>hell-hot</t>
  </si>
  <si>
    <t>board-stiff</t>
  </si>
  <si>
    <t>nail-hard</t>
  </si>
  <si>
    <t>nail(s)-tough</t>
  </si>
  <si>
    <t>mouse-quiet</t>
  </si>
  <si>
    <t>flash-quick</t>
  </si>
  <si>
    <t>bat-blind</t>
  </si>
  <si>
    <t>mule-stubborn</t>
  </si>
  <si>
    <t>sky-high</t>
  </si>
  <si>
    <t>stone-cold</t>
  </si>
  <si>
    <t>jet-black</t>
  </si>
  <si>
    <t>milk-white</t>
  </si>
  <si>
    <t>laser-sharp</t>
  </si>
  <si>
    <t>needle-sharp</t>
  </si>
  <si>
    <t>razor-thin</t>
  </si>
  <si>
    <t>wafer-thin</t>
  </si>
  <si>
    <t>pencil-thin</t>
  </si>
  <si>
    <t>hair-thin</t>
  </si>
  <si>
    <t>diamond-hard</t>
  </si>
  <si>
    <t>whisper-quiet</t>
  </si>
  <si>
    <t>stone-dead</t>
  </si>
  <si>
    <t>stone-blind</t>
  </si>
  <si>
    <t>stone-broke</t>
  </si>
  <si>
    <t>stone-deaf</t>
  </si>
  <si>
    <t>bone-weary</t>
  </si>
  <si>
    <t>bone-tired</t>
  </si>
  <si>
    <t>bone-thin</t>
  </si>
  <si>
    <t>dog-tired</t>
  </si>
  <si>
    <t>god-awful</t>
  </si>
  <si>
    <t>mirror-smooth</t>
  </si>
  <si>
    <t>arrow-straight</t>
  </si>
  <si>
    <t>dirt-simple</t>
  </si>
  <si>
    <t>piss-poor</t>
  </si>
  <si>
    <t>dirt-poor</t>
  </si>
  <si>
    <t>butt-naked</t>
  </si>
  <si>
    <t>buck-naked</t>
  </si>
  <si>
    <t>batshit-crazy</t>
  </si>
  <si>
    <t>dirt-cheap</t>
  </si>
  <si>
    <t>moon-pale</t>
  </si>
  <si>
    <t>powder-fine</t>
  </si>
  <si>
    <t>butt-ugly</t>
  </si>
  <si>
    <t>chock-full</t>
  </si>
  <si>
    <t>brim-full</t>
  </si>
  <si>
    <t>pin-sharp</t>
  </si>
  <si>
    <t>scalpel-sharp</t>
  </si>
  <si>
    <t>rapier-sharp</t>
  </si>
  <si>
    <t>blade-sharp</t>
  </si>
  <si>
    <t>raven-black</t>
  </si>
  <si>
    <t>midnight-black</t>
  </si>
  <si>
    <t>bone-hard</t>
  </si>
  <si>
    <t>crazy-hard</t>
  </si>
  <si>
    <t>granite-hard</t>
  </si>
  <si>
    <t>whip-fast</t>
  </si>
  <si>
    <t>rocket-fast</t>
  </si>
  <si>
    <t>lily-white</t>
  </si>
  <si>
    <t>paper-white</t>
  </si>
  <si>
    <t>stick-thin</t>
  </si>
  <si>
    <t>tissue-thin</t>
  </si>
  <si>
    <t>needle-thin</t>
  </si>
  <si>
    <t>reed-thin</t>
  </si>
  <si>
    <t>whisper-thin</t>
  </si>
  <si>
    <t>atom-thin</t>
  </si>
  <si>
    <t>wire-thin</t>
  </si>
  <si>
    <t>whisker-thin</t>
  </si>
  <si>
    <t>skin-thin</t>
  </si>
  <si>
    <t>tinder-dry</t>
  </si>
  <si>
    <t>bone-cold</t>
  </si>
  <si>
    <t>steel-cold</t>
  </si>
  <si>
    <t>photo-real</t>
  </si>
  <si>
    <t>cock-sure</t>
  </si>
  <si>
    <t>bone-deep</t>
  </si>
  <si>
    <t>piss-easy</t>
  </si>
  <si>
    <t>figurative-intensifying</t>
  </si>
  <si>
    <t>cost-effective</t>
  </si>
  <si>
    <t>user-friendly</t>
  </si>
  <si>
    <t>tax-deductible</t>
  </si>
  <si>
    <t>energy-efficient</t>
  </si>
  <si>
    <t>self-sufficient</t>
  </si>
  <si>
    <t>site-specific</t>
  </si>
  <si>
    <t>gluten-free</t>
  </si>
  <si>
    <t>family-friendly</t>
  </si>
  <si>
    <t>tax-exempt</t>
  </si>
  <si>
    <t>toll-free</t>
  </si>
  <si>
    <t>HIV-positive</t>
  </si>
  <si>
    <t>self-evident</t>
  </si>
  <si>
    <t>tax-free</t>
  </si>
  <si>
    <t>cost-efficient</t>
  </si>
  <si>
    <t>self-reliant</t>
  </si>
  <si>
    <t>self-conscious</t>
  </si>
  <si>
    <t>hassle-free</t>
  </si>
  <si>
    <t>smoke-free</t>
  </si>
  <si>
    <t>fuel-efficient</t>
  </si>
  <si>
    <t>mission-critical</t>
  </si>
  <si>
    <t>time-dependent</t>
  </si>
  <si>
    <t>country-specific</t>
  </si>
  <si>
    <t>stress-free</t>
  </si>
  <si>
    <t>self-destructive</t>
  </si>
  <si>
    <t>risk-free</t>
  </si>
  <si>
    <t>child-friendly</t>
  </si>
  <si>
    <t>fiber-optic</t>
  </si>
  <si>
    <t>kid-friendly</t>
  </si>
  <si>
    <t>self-explanatory</t>
  </si>
  <si>
    <t>water-soluble</t>
  </si>
  <si>
    <t>drug-free</t>
  </si>
  <si>
    <t>labor-intensive</t>
  </si>
  <si>
    <t>oil-rich</t>
  </si>
  <si>
    <t>industry-specific</t>
  </si>
  <si>
    <t>drug-resistant</t>
  </si>
  <si>
    <t>duty-free</t>
  </si>
  <si>
    <t>nutrient-rich</t>
  </si>
  <si>
    <t>self-righteous</t>
  </si>
  <si>
    <t>royalty-free</t>
  </si>
  <si>
    <t>domain-specific</t>
  </si>
  <si>
    <t>Gram-negative</t>
  </si>
  <si>
    <t>mobile-friendly</t>
  </si>
  <si>
    <t>energy-intensive</t>
  </si>
  <si>
    <t>machine-readable</t>
  </si>
  <si>
    <t>self-confident</t>
  </si>
  <si>
    <t>cost-free</t>
  </si>
  <si>
    <t>subordinative</t>
  </si>
  <si>
    <t>oven-dry</t>
  </si>
  <si>
    <t>feature-rich</t>
  </si>
  <si>
    <t>resource-rich</t>
  </si>
  <si>
    <t>resource-poor</t>
  </si>
  <si>
    <t>nutrient-poor</t>
  </si>
  <si>
    <t>metal-poor</t>
  </si>
  <si>
    <t>paper-light</t>
  </si>
  <si>
    <t>bass-heavy</t>
  </si>
  <si>
    <t>content-heavy</t>
  </si>
  <si>
    <t>jargon-heavy</t>
  </si>
  <si>
    <t>microwave-safe</t>
  </si>
  <si>
    <t>child-safe</t>
  </si>
  <si>
    <t>knee-deep</t>
  </si>
  <si>
    <t>waist-deep</t>
  </si>
  <si>
    <t>world-weary</t>
  </si>
  <si>
    <t>war-weary</t>
  </si>
  <si>
    <t>battle-weary</t>
  </si>
  <si>
    <t>trigger-happy</t>
  </si>
  <si>
    <t>interest-free</t>
  </si>
  <si>
    <t>trouble-free</t>
  </si>
  <si>
    <t>car-free</t>
  </si>
  <si>
    <t>pain-free</t>
  </si>
  <si>
    <t>maintenance-free</t>
  </si>
  <si>
    <t>love-sick</t>
  </si>
  <si>
    <t>sea-sick</t>
  </si>
  <si>
    <t>future-proof</t>
  </si>
  <si>
    <t>bullet-proof</t>
  </si>
  <si>
    <t>water-proof</t>
  </si>
  <si>
    <t>fool-proof</t>
  </si>
  <si>
    <t>tamper-proof</t>
  </si>
  <si>
    <t>leak-proof</t>
  </si>
  <si>
    <t>age-appropriate</t>
  </si>
  <si>
    <t>year-round</t>
  </si>
  <si>
    <t>year-old</t>
  </si>
  <si>
    <t>life-long</t>
  </si>
  <si>
    <t>world-wide</t>
  </si>
  <si>
    <t>week-long</t>
  </si>
  <si>
    <t>year-long</t>
  </si>
  <si>
    <t>age-old</t>
  </si>
  <si>
    <t>world-famous</t>
  </si>
  <si>
    <t>state-wide</t>
  </si>
  <si>
    <t>day-long</t>
  </si>
  <si>
    <t>hour-long</t>
  </si>
  <si>
    <t>month-long</t>
  </si>
  <si>
    <t>nation-wide</t>
  </si>
  <si>
    <t>city-wide</t>
  </si>
  <si>
    <t>system-wide</t>
  </si>
  <si>
    <t>community-wide</t>
  </si>
  <si>
    <t>campus-wide</t>
  </si>
  <si>
    <t>centuries-old</t>
  </si>
  <si>
    <t>decades-long</t>
  </si>
  <si>
    <t>school-wide</t>
  </si>
  <si>
    <t>genome-wide</t>
  </si>
  <si>
    <t>Europe-wide</t>
  </si>
  <si>
    <t>decade-long</t>
  </si>
  <si>
    <t>EU-wide</t>
  </si>
  <si>
    <t>century-old</t>
  </si>
  <si>
    <t>industry-wide</t>
  </si>
  <si>
    <t>decades-old</t>
  </si>
  <si>
    <t>county-wide</t>
  </si>
  <si>
    <t>university-wide</t>
  </si>
  <si>
    <t>district-wide</t>
  </si>
  <si>
    <t>company-wide</t>
  </si>
  <si>
    <t>spatio-temporal</t>
  </si>
  <si>
    <t>color-specifying</t>
  </si>
  <si>
    <t>ruby-red</t>
  </si>
  <si>
    <t>cherry-red</t>
  </si>
  <si>
    <t>brick-red</t>
  </si>
  <si>
    <t>rose-red</t>
  </si>
  <si>
    <t>rust-red</t>
  </si>
  <si>
    <t>wine-red</t>
  </si>
  <si>
    <t>piano-black</t>
  </si>
  <si>
    <t>charcoal-black</t>
  </si>
  <si>
    <t>bone-white</t>
  </si>
  <si>
    <t>chalk-white</t>
  </si>
  <si>
    <t>pearl-white</t>
  </si>
  <si>
    <t>olive-green</t>
  </si>
  <si>
    <t>lime-green</t>
  </si>
  <si>
    <t>emerald-green</t>
  </si>
  <si>
    <t>sea-green</t>
  </si>
  <si>
    <t>pea-green</t>
  </si>
  <si>
    <t>slate-gray</t>
  </si>
  <si>
    <t>slate-grey</t>
  </si>
  <si>
    <t>steel-gray</t>
  </si>
  <si>
    <t>ash-grey</t>
  </si>
  <si>
    <t>sky-blue</t>
  </si>
  <si>
    <t>navy-blue</t>
  </si>
  <si>
    <t>cobalt-blue</t>
  </si>
  <si>
    <t>baby-blue</t>
  </si>
  <si>
    <t>lemon-yellow</t>
  </si>
  <si>
    <t>mustard-yellow</t>
  </si>
  <si>
    <t>rose-pink</t>
  </si>
  <si>
    <t>chocolate-brown</t>
  </si>
  <si>
    <t>chestnut-brown</t>
  </si>
  <si>
    <t>PM Freq (div by 15412)</t>
  </si>
  <si>
    <t>no</t>
  </si>
  <si>
    <t>add 2022</t>
  </si>
  <si>
    <t>FR</t>
  </si>
  <si>
    <t>DU</t>
  </si>
  <si>
    <t>FR sampled</t>
  </si>
  <si>
    <t>DU sampled</t>
  </si>
  <si>
    <t>N+A category</t>
  </si>
  <si>
    <t>Freq pm (div by 15412)</t>
  </si>
  <si>
    <t>orig 2020</t>
  </si>
  <si>
    <t>Appendix 1 - List of 260 English compounds</t>
  </si>
  <si>
    <t xml:space="preserve">Appendix 1-b - English compounds considered for translation </t>
  </si>
  <si>
    <t>Closed</t>
  </si>
  <si>
    <t>Prinzie Master thesis 2022 - UCLouvain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</si>
</sst>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0" fontId="0" fillId="0" borderId="0" xfId="0" applyFont="1"/>
    <xf numFmtId="0" fontId="1" fillId="0" borderId="0" xfId="0" applyFont="1"/>
    <xf numFmtId="2" fontId="1" fillId="0" borderId="0" xfId="0" applyNumberFormat="1" applyFo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4"/>
  <sheetViews>
    <sheetView tabSelected="1" zoomScaleNormal="100" workbookViewId="0">
      <pane ySplit="4" topLeftCell="A5" activePane="bottomLeft" state="frozen"/>
      <selection pane="bottomLeft" activeCell="A2" sqref="A2"/>
    </sheetView>
  </sheetViews>
  <sheetFormatPr defaultRowHeight="14.4" x14ac:dyDescent="0.3"/>
  <cols>
    <col min="1" max="1" width="21" customWidth="1"/>
    <col min="2" max="2" width="20.109375" customWidth="1"/>
    <col min="6" max="6" width="11.33203125" customWidth="1"/>
    <col min="7" max="7" width="8.88671875" style="1"/>
    <col min="10" max="10" width="2.88671875" customWidth="1"/>
    <col min="11" max="11" width="14.88671875" customWidth="1"/>
  </cols>
  <sheetData>
    <row r="1" spans="1:16" x14ac:dyDescent="0.3">
      <c r="A1" s="3" t="s">
        <v>278</v>
      </c>
    </row>
    <row r="2" spans="1:16" x14ac:dyDescent="0.3">
      <c r="A2" s="5" t="s">
        <v>275</v>
      </c>
    </row>
    <row r="4" spans="1:16" s="3" customFormat="1" x14ac:dyDescent="0.3">
      <c r="A4" s="3" t="s">
        <v>272</v>
      </c>
      <c r="B4" s="3" t="s">
        <v>5</v>
      </c>
      <c r="C4" s="3" t="s">
        <v>0</v>
      </c>
      <c r="D4" s="3" t="s">
        <v>1</v>
      </c>
      <c r="E4" s="3" t="s">
        <v>277</v>
      </c>
      <c r="F4" s="3" t="s">
        <v>2</v>
      </c>
      <c r="G4" s="4" t="s">
        <v>273</v>
      </c>
      <c r="P4" s="4"/>
    </row>
    <row r="5" spans="1:16" x14ac:dyDescent="0.3">
      <c r="A5" t="s">
        <v>235</v>
      </c>
      <c r="B5" t="s">
        <v>257</v>
      </c>
      <c r="C5">
        <v>8890</v>
      </c>
      <c r="D5">
        <v>296</v>
      </c>
      <c r="E5">
        <v>14</v>
      </c>
      <c r="F5">
        <f>SUM(C5,D5,E5)</f>
        <v>9200</v>
      </c>
      <c r="G5" s="1">
        <f t="shared" ref="G5:G26" si="0">F5/15412</f>
        <v>0.59693745133662079</v>
      </c>
      <c r="M5" s="2"/>
      <c r="P5" s="1"/>
    </row>
    <row r="6" spans="1:16" x14ac:dyDescent="0.3">
      <c r="A6" t="s">
        <v>235</v>
      </c>
      <c r="B6" t="s">
        <v>256</v>
      </c>
      <c r="C6">
        <v>4907</v>
      </c>
      <c r="D6">
        <v>1064</v>
      </c>
      <c r="E6">
        <v>140</v>
      </c>
      <c r="F6">
        <f>SUM(C6,D6,E6)</f>
        <v>6111</v>
      </c>
      <c r="G6" s="1">
        <f t="shared" si="0"/>
        <v>0.39650921359979235</v>
      </c>
      <c r="M6" s="2"/>
      <c r="P6" s="1"/>
    </row>
    <row r="7" spans="1:16" x14ac:dyDescent="0.3">
      <c r="A7" t="s">
        <v>235</v>
      </c>
      <c r="B7" t="s">
        <v>12</v>
      </c>
      <c r="C7">
        <v>3590</v>
      </c>
      <c r="D7" s="2">
        <v>2231</v>
      </c>
      <c r="E7">
        <v>127</v>
      </c>
      <c r="F7">
        <f>SUM(C7,D7,E7)</f>
        <v>5948</v>
      </c>
      <c r="G7" s="1">
        <f t="shared" si="0"/>
        <v>0.38593303919024136</v>
      </c>
      <c r="M7" s="2"/>
      <c r="P7" s="1"/>
    </row>
    <row r="8" spans="1:16" x14ac:dyDescent="0.3">
      <c r="A8" t="s">
        <v>235</v>
      </c>
      <c r="B8" t="s">
        <v>248</v>
      </c>
      <c r="C8">
        <v>4568</v>
      </c>
      <c r="D8">
        <v>650</v>
      </c>
      <c r="E8">
        <v>27</v>
      </c>
      <c r="F8">
        <f>SUM(C8,D8,E8)</f>
        <v>5245</v>
      </c>
      <c r="G8" s="1">
        <f t="shared" si="0"/>
        <v>0.34031923176745393</v>
      </c>
      <c r="M8" s="2"/>
      <c r="P8" s="1"/>
    </row>
    <row r="9" spans="1:16" x14ac:dyDescent="0.3">
      <c r="A9" t="s">
        <v>235</v>
      </c>
      <c r="B9" t="s">
        <v>61</v>
      </c>
      <c r="C9">
        <v>3145</v>
      </c>
      <c r="D9" s="2">
        <v>1629</v>
      </c>
      <c r="E9">
        <v>49</v>
      </c>
      <c r="F9">
        <f>C9+D9+E9</f>
        <v>4823</v>
      </c>
      <c r="G9" s="1">
        <f t="shared" si="0"/>
        <v>0.31293797041266547</v>
      </c>
      <c r="M9" s="2"/>
      <c r="P9" s="1"/>
    </row>
    <row r="10" spans="1:16" x14ac:dyDescent="0.3">
      <c r="A10" t="s">
        <v>235</v>
      </c>
      <c r="B10" t="s">
        <v>249</v>
      </c>
      <c r="C10">
        <v>3630</v>
      </c>
      <c r="D10">
        <v>500</v>
      </c>
      <c r="E10">
        <v>6</v>
      </c>
      <c r="F10">
        <f t="shared" ref="F10:F26" si="1">SUM(C10,D10,E10)</f>
        <v>4136</v>
      </c>
      <c r="G10" s="1">
        <f t="shared" si="0"/>
        <v>0.26836231507915909</v>
      </c>
      <c r="M10" s="2"/>
      <c r="P10" s="1"/>
    </row>
    <row r="11" spans="1:16" x14ac:dyDescent="0.3">
      <c r="A11" t="s">
        <v>235</v>
      </c>
      <c r="B11" t="s">
        <v>247</v>
      </c>
      <c r="C11">
        <v>2789</v>
      </c>
      <c r="D11">
        <v>773</v>
      </c>
      <c r="E11">
        <v>10</v>
      </c>
      <c r="F11">
        <f t="shared" si="1"/>
        <v>3572</v>
      </c>
      <c r="G11" s="1">
        <f t="shared" si="0"/>
        <v>0.23176745393200104</v>
      </c>
      <c r="M11" s="2"/>
      <c r="P11" s="1"/>
    </row>
    <row r="12" spans="1:16" x14ac:dyDescent="0.3">
      <c r="A12" t="s">
        <v>235</v>
      </c>
      <c r="B12" t="s">
        <v>236</v>
      </c>
      <c r="C12">
        <v>2593</v>
      </c>
      <c r="D12">
        <v>454</v>
      </c>
      <c r="E12">
        <v>14</v>
      </c>
      <c r="F12">
        <f t="shared" si="1"/>
        <v>3061</v>
      </c>
      <c r="G12" s="1">
        <f t="shared" si="0"/>
        <v>0.19861147158058656</v>
      </c>
      <c r="M12" s="2"/>
      <c r="P12" s="1"/>
    </row>
    <row r="13" spans="1:16" x14ac:dyDescent="0.3">
      <c r="A13" t="s">
        <v>235</v>
      </c>
      <c r="B13" t="s">
        <v>263</v>
      </c>
      <c r="C13">
        <v>2733</v>
      </c>
      <c r="D13">
        <v>325</v>
      </c>
      <c r="E13">
        <v>1</v>
      </c>
      <c r="F13">
        <f t="shared" si="1"/>
        <v>3059</v>
      </c>
      <c r="G13" s="1">
        <f t="shared" si="0"/>
        <v>0.19848170256942643</v>
      </c>
      <c r="M13" s="2"/>
      <c r="P13" s="1"/>
    </row>
    <row r="14" spans="1:16" x14ac:dyDescent="0.3">
      <c r="A14" t="s">
        <v>235</v>
      </c>
      <c r="B14" t="s">
        <v>259</v>
      </c>
      <c r="C14">
        <v>2541</v>
      </c>
      <c r="D14">
        <v>230</v>
      </c>
      <c r="E14">
        <v>12</v>
      </c>
      <c r="F14">
        <f t="shared" si="1"/>
        <v>2783</v>
      </c>
      <c r="G14" s="1">
        <f t="shared" si="0"/>
        <v>0.1805735790293278</v>
      </c>
      <c r="M14" s="2"/>
      <c r="P14" s="1"/>
    </row>
    <row r="15" spans="1:16" x14ac:dyDescent="0.3">
      <c r="A15" t="s">
        <v>235</v>
      </c>
      <c r="B15" t="s">
        <v>258</v>
      </c>
      <c r="C15">
        <v>2273</v>
      </c>
      <c r="D15">
        <v>232</v>
      </c>
      <c r="E15">
        <v>5</v>
      </c>
      <c r="F15">
        <f t="shared" si="1"/>
        <v>2510</v>
      </c>
      <c r="G15" s="1">
        <f t="shared" si="0"/>
        <v>0.16286010900596937</v>
      </c>
      <c r="M15" s="2"/>
      <c r="P15" s="1"/>
    </row>
    <row r="16" spans="1:16" x14ac:dyDescent="0.3">
      <c r="A16" t="s">
        <v>235</v>
      </c>
      <c r="B16" t="s">
        <v>237</v>
      </c>
      <c r="C16">
        <v>1818</v>
      </c>
      <c r="D16">
        <v>413</v>
      </c>
      <c r="E16">
        <v>5</v>
      </c>
      <c r="F16">
        <f t="shared" si="1"/>
        <v>2236</v>
      </c>
      <c r="G16" s="1">
        <f t="shared" si="0"/>
        <v>0.14508175447703089</v>
      </c>
      <c r="M16" s="2"/>
      <c r="P16" s="1"/>
    </row>
    <row r="17" spans="1:16" x14ac:dyDescent="0.3">
      <c r="A17" t="s">
        <v>235</v>
      </c>
      <c r="B17" t="s">
        <v>239</v>
      </c>
      <c r="C17">
        <v>1117</v>
      </c>
      <c r="D17">
        <v>244</v>
      </c>
      <c r="E17">
        <v>5</v>
      </c>
      <c r="F17">
        <f t="shared" si="1"/>
        <v>1366</v>
      </c>
      <c r="G17" s="1">
        <f t="shared" si="0"/>
        <v>8.8632234622372172E-2</v>
      </c>
      <c r="M17" s="2"/>
      <c r="P17" s="1"/>
    </row>
    <row r="18" spans="1:16" x14ac:dyDescent="0.3">
      <c r="A18" t="s">
        <v>235</v>
      </c>
      <c r="B18" t="s">
        <v>238</v>
      </c>
      <c r="C18">
        <v>862</v>
      </c>
      <c r="D18">
        <v>351</v>
      </c>
      <c r="E18">
        <v>5</v>
      </c>
      <c r="F18">
        <f t="shared" si="1"/>
        <v>1218</v>
      </c>
      <c r="G18" s="1">
        <f t="shared" si="0"/>
        <v>7.9029327796522192E-2</v>
      </c>
      <c r="M18" s="2"/>
      <c r="P18" s="1"/>
    </row>
    <row r="19" spans="1:16" x14ac:dyDescent="0.3">
      <c r="A19" t="s">
        <v>235</v>
      </c>
      <c r="B19" t="s">
        <v>250</v>
      </c>
      <c r="C19">
        <v>680</v>
      </c>
      <c r="D19">
        <v>326</v>
      </c>
      <c r="E19">
        <v>33</v>
      </c>
      <c r="F19">
        <f t="shared" si="1"/>
        <v>1039</v>
      </c>
      <c r="G19" s="1">
        <f t="shared" si="0"/>
        <v>6.7415001297690111E-2</v>
      </c>
      <c r="P19" s="1"/>
    </row>
    <row r="20" spans="1:16" x14ac:dyDescent="0.3">
      <c r="A20" t="s">
        <v>235</v>
      </c>
      <c r="B20" t="s">
        <v>260</v>
      </c>
      <c r="C20">
        <v>676</v>
      </c>
      <c r="D20">
        <v>217</v>
      </c>
      <c r="E20">
        <v>0</v>
      </c>
      <c r="F20">
        <f t="shared" si="1"/>
        <v>893</v>
      </c>
      <c r="G20" s="1">
        <f t="shared" si="0"/>
        <v>5.7941863483000261E-2</v>
      </c>
      <c r="M20" s="2"/>
      <c r="P20" s="1"/>
    </row>
    <row r="21" spans="1:16" x14ac:dyDescent="0.3">
      <c r="A21" t="s">
        <v>235</v>
      </c>
      <c r="B21" t="s">
        <v>241</v>
      </c>
      <c r="C21">
        <v>637</v>
      </c>
      <c r="D21">
        <v>195</v>
      </c>
      <c r="E21">
        <v>0</v>
      </c>
      <c r="F21">
        <f t="shared" si="1"/>
        <v>832</v>
      </c>
      <c r="G21" s="1">
        <f t="shared" si="0"/>
        <v>5.3983908642616145E-2</v>
      </c>
      <c r="P21" s="1"/>
    </row>
    <row r="22" spans="1:16" x14ac:dyDescent="0.3">
      <c r="A22" t="s">
        <v>235</v>
      </c>
      <c r="B22" t="s">
        <v>264</v>
      </c>
      <c r="C22">
        <v>540</v>
      </c>
      <c r="D22">
        <v>180</v>
      </c>
      <c r="E22">
        <v>0</v>
      </c>
      <c r="F22">
        <f t="shared" si="1"/>
        <v>720</v>
      </c>
      <c r="G22" s="1">
        <f t="shared" si="0"/>
        <v>4.6716844017648584E-2</v>
      </c>
      <c r="M22" s="2"/>
      <c r="P22" s="1"/>
    </row>
    <row r="23" spans="1:16" x14ac:dyDescent="0.3">
      <c r="A23" t="s">
        <v>235</v>
      </c>
      <c r="B23" t="s">
        <v>262</v>
      </c>
      <c r="C23">
        <v>449</v>
      </c>
      <c r="D23">
        <v>252</v>
      </c>
      <c r="E23">
        <v>1</v>
      </c>
      <c r="F23">
        <f t="shared" si="1"/>
        <v>702</v>
      </c>
      <c r="G23" s="1">
        <f t="shared" si="0"/>
        <v>4.5548922917207371E-2</v>
      </c>
      <c r="P23" s="1"/>
    </row>
    <row r="24" spans="1:16" x14ac:dyDescent="0.3">
      <c r="A24" t="s">
        <v>235</v>
      </c>
      <c r="B24" t="s">
        <v>62</v>
      </c>
      <c r="C24">
        <v>271</v>
      </c>
      <c r="D24">
        <v>311</v>
      </c>
      <c r="E24">
        <v>16</v>
      </c>
      <c r="F24">
        <f t="shared" si="1"/>
        <v>598</v>
      </c>
      <c r="G24" s="1">
        <f t="shared" si="0"/>
        <v>3.8800934336880352E-2</v>
      </c>
      <c r="P24" s="1"/>
    </row>
    <row r="25" spans="1:16" x14ac:dyDescent="0.3">
      <c r="A25" t="s">
        <v>235</v>
      </c>
      <c r="B25" t="s">
        <v>244</v>
      </c>
      <c r="C25">
        <v>232</v>
      </c>
      <c r="D25">
        <v>186</v>
      </c>
      <c r="E25">
        <v>9</v>
      </c>
      <c r="F25">
        <f t="shared" si="1"/>
        <v>427</v>
      </c>
      <c r="G25" s="1">
        <f t="shared" si="0"/>
        <v>2.7705683882688813E-2</v>
      </c>
      <c r="P25" s="1"/>
    </row>
    <row r="26" spans="1:16" x14ac:dyDescent="0.3">
      <c r="A26" t="s">
        <v>235</v>
      </c>
      <c r="B26" t="s">
        <v>240</v>
      </c>
      <c r="C26">
        <v>183</v>
      </c>
      <c r="D26">
        <v>237</v>
      </c>
      <c r="E26">
        <v>3</v>
      </c>
      <c r="F26">
        <f t="shared" si="1"/>
        <v>423</v>
      </c>
      <c r="G26" s="1">
        <f t="shared" si="0"/>
        <v>2.7446145860368545E-2</v>
      </c>
      <c r="P26" s="1"/>
    </row>
    <row r="27" spans="1:16" x14ac:dyDescent="0.3">
      <c r="A27" t="s">
        <v>235</v>
      </c>
      <c r="B27" t="s">
        <v>252</v>
      </c>
      <c r="D27">
        <v>169</v>
      </c>
      <c r="P27" s="1"/>
    </row>
    <row r="28" spans="1:16" x14ac:dyDescent="0.3">
      <c r="A28" t="s">
        <v>235</v>
      </c>
      <c r="B28" t="s">
        <v>251</v>
      </c>
      <c r="D28">
        <v>159</v>
      </c>
      <c r="P28" s="1"/>
    </row>
    <row r="29" spans="1:16" x14ac:dyDescent="0.3">
      <c r="A29" t="s">
        <v>235</v>
      </c>
      <c r="B29" t="s">
        <v>253</v>
      </c>
      <c r="D29">
        <v>148</v>
      </c>
    </row>
    <row r="30" spans="1:16" x14ac:dyDescent="0.3">
      <c r="A30" t="s">
        <v>235</v>
      </c>
      <c r="B30" t="s">
        <v>245</v>
      </c>
      <c r="D30">
        <v>137</v>
      </c>
    </row>
    <row r="31" spans="1:16" x14ac:dyDescent="0.3">
      <c r="A31" t="s">
        <v>235</v>
      </c>
      <c r="B31" t="s">
        <v>255</v>
      </c>
      <c r="D31">
        <v>131</v>
      </c>
    </row>
    <row r="32" spans="1:16" x14ac:dyDescent="0.3">
      <c r="A32" t="s">
        <v>235</v>
      </c>
      <c r="B32" t="s">
        <v>254</v>
      </c>
      <c r="D32">
        <v>127</v>
      </c>
    </row>
    <row r="33" spans="1:7" x14ac:dyDescent="0.3">
      <c r="A33" t="s">
        <v>235</v>
      </c>
      <c r="B33" t="s">
        <v>242</v>
      </c>
      <c r="D33">
        <v>117</v>
      </c>
    </row>
    <row r="34" spans="1:7" x14ac:dyDescent="0.3">
      <c r="A34" t="s">
        <v>235</v>
      </c>
      <c r="B34" t="s">
        <v>261</v>
      </c>
      <c r="D34">
        <v>117</v>
      </c>
    </row>
    <row r="35" spans="1:7" x14ac:dyDescent="0.3">
      <c r="A35" t="s">
        <v>235</v>
      </c>
      <c r="B35" t="s">
        <v>246</v>
      </c>
      <c r="D35">
        <v>114</v>
      </c>
    </row>
    <row r="36" spans="1:7" x14ac:dyDescent="0.3">
      <c r="A36" t="s">
        <v>235</v>
      </c>
      <c r="B36" t="s">
        <v>243</v>
      </c>
      <c r="D36">
        <v>76</v>
      </c>
    </row>
    <row r="37" spans="1:7" x14ac:dyDescent="0.3">
      <c r="A37" t="s">
        <v>123</v>
      </c>
      <c r="B37" t="s">
        <v>3</v>
      </c>
      <c r="C37">
        <v>217573</v>
      </c>
      <c r="D37">
        <v>30701</v>
      </c>
      <c r="E37">
        <v>1248</v>
      </c>
      <c r="F37">
        <f>C37+D37+E37</f>
        <v>249522</v>
      </c>
      <c r="G37" s="1">
        <f t="shared" ref="G37:G65" si="2">F37/15412</f>
        <v>16.190111601349599</v>
      </c>
    </row>
    <row r="38" spans="1:7" x14ac:dyDescent="0.3">
      <c r="A38" t="s">
        <v>123</v>
      </c>
      <c r="B38" t="s">
        <v>6</v>
      </c>
      <c r="C38">
        <v>27233</v>
      </c>
      <c r="D38" s="2">
        <v>4942</v>
      </c>
      <c r="E38">
        <v>24</v>
      </c>
      <c r="F38">
        <f>C38+D38+E38</f>
        <v>32199</v>
      </c>
      <c r="G38" s="1">
        <f t="shared" si="2"/>
        <v>2.0892161951725927</v>
      </c>
    </row>
    <row r="39" spans="1:7" x14ac:dyDescent="0.3">
      <c r="A39" t="s">
        <v>123</v>
      </c>
      <c r="B39" t="s">
        <v>209</v>
      </c>
      <c r="C39">
        <v>7844</v>
      </c>
      <c r="D39">
        <v>21791</v>
      </c>
      <c r="E39">
        <v>66</v>
      </c>
      <c r="F39">
        <f>SUM(C39, D39, E39)</f>
        <v>29701</v>
      </c>
      <c r="G39" s="1">
        <f t="shared" si="2"/>
        <v>1.9271347002335841</v>
      </c>
    </row>
    <row r="40" spans="1:7" x14ac:dyDescent="0.3">
      <c r="A40" t="s">
        <v>123</v>
      </c>
      <c r="B40" t="s">
        <v>7</v>
      </c>
      <c r="C40">
        <v>6878</v>
      </c>
      <c r="D40" s="2">
        <v>4575</v>
      </c>
      <c r="E40">
        <v>51</v>
      </c>
      <c r="F40">
        <f t="shared" ref="F40:F65" si="3">C40+D40+E40</f>
        <v>11504</v>
      </c>
      <c r="G40" s="1">
        <f t="shared" si="2"/>
        <v>0.74643135219309631</v>
      </c>
    </row>
    <row r="41" spans="1:7" x14ac:dyDescent="0.3">
      <c r="A41" t="s">
        <v>123</v>
      </c>
      <c r="B41" t="s">
        <v>92</v>
      </c>
      <c r="C41">
        <v>6945</v>
      </c>
      <c r="D41" s="2">
        <v>3472</v>
      </c>
      <c r="E41">
        <v>399</v>
      </c>
      <c r="F41">
        <f t="shared" si="3"/>
        <v>10816</v>
      </c>
      <c r="G41" s="1">
        <f t="shared" si="2"/>
        <v>0.70179081235400986</v>
      </c>
    </row>
    <row r="42" spans="1:7" x14ac:dyDescent="0.3">
      <c r="A42" t="s">
        <v>123</v>
      </c>
      <c r="B42" t="s">
        <v>59</v>
      </c>
      <c r="C42">
        <v>4503</v>
      </c>
      <c r="D42" s="2">
        <v>5229</v>
      </c>
      <c r="E42">
        <v>121</v>
      </c>
      <c r="F42">
        <f t="shared" si="3"/>
        <v>9853</v>
      </c>
      <c r="G42" s="1">
        <f t="shared" si="2"/>
        <v>0.63930703348040485</v>
      </c>
    </row>
    <row r="43" spans="1:7" x14ac:dyDescent="0.3">
      <c r="A43" t="s">
        <v>123</v>
      </c>
      <c r="B43" t="s">
        <v>8</v>
      </c>
      <c r="C43">
        <v>5396</v>
      </c>
      <c r="D43" s="2">
        <v>4121</v>
      </c>
      <c r="E43">
        <v>40</v>
      </c>
      <c r="F43">
        <f t="shared" si="3"/>
        <v>9557</v>
      </c>
      <c r="G43" s="1">
        <f t="shared" si="2"/>
        <v>0.62010121982870492</v>
      </c>
    </row>
    <row r="44" spans="1:7" x14ac:dyDescent="0.3">
      <c r="A44" t="s">
        <v>123</v>
      </c>
      <c r="B44" t="s">
        <v>11</v>
      </c>
      <c r="C44">
        <v>5637</v>
      </c>
      <c r="D44" s="2">
        <v>2035</v>
      </c>
      <c r="E44">
        <v>72</v>
      </c>
      <c r="F44">
        <f t="shared" si="3"/>
        <v>7744</v>
      </c>
      <c r="G44" s="1">
        <f t="shared" si="2"/>
        <v>0.50246561121204258</v>
      </c>
    </row>
    <row r="45" spans="1:7" x14ac:dyDescent="0.3">
      <c r="A45" t="s">
        <v>123</v>
      </c>
      <c r="B45" t="s">
        <v>15</v>
      </c>
      <c r="C45">
        <v>5958</v>
      </c>
      <c r="D45" s="2">
        <v>1716</v>
      </c>
      <c r="E45">
        <v>11</v>
      </c>
      <c r="F45">
        <f t="shared" si="3"/>
        <v>7685</v>
      </c>
      <c r="G45" s="1">
        <f t="shared" si="2"/>
        <v>0.49863742538281858</v>
      </c>
    </row>
    <row r="46" spans="1:7" x14ac:dyDescent="0.3">
      <c r="A46" t="s">
        <v>123</v>
      </c>
      <c r="B46" t="s">
        <v>9</v>
      </c>
      <c r="C46">
        <v>3723</v>
      </c>
      <c r="D46" s="2">
        <v>3840</v>
      </c>
      <c r="E46">
        <v>60</v>
      </c>
      <c r="F46">
        <f t="shared" si="3"/>
        <v>7623</v>
      </c>
      <c r="G46" s="1">
        <f t="shared" si="2"/>
        <v>0.49461458603685438</v>
      </c>
    </row>
    <row r="47" spans="1:7" x14ac:dyDescent="0.3">
      <c r="A47" t="s">
        <v>123</v>
      </c>
      <c r="B47" t="s">
        <v>10</v>
      </c>
      <c r="C47">
        <v>3004</v>
      </c>
      <c r="D47" s="2">
        <v>2059</v>
      </c>
      <c r="E47">
        <v>3</v>
      </c>
      <c r="F47">
        <f t="shared" si="3"/>
        <v>5066</v>
      </c>
      <c r="G47" s="1">
        <f t="shared" si="2"/>
        <v>0.32870490526862184</v>
      </c>
    </row>
    <row r="48" spans="1:7" x14ac:dyDescent="0.3">
      <c r="A48" t="s">
        <v>123</v>
      </c>
      <c r="B48" t="s">
        <v>88</v>
      </c>
      <c r="C48">
        <v>2436</v>
      </c>
      <c r="D48">
        <v>684</v>
      </c>
      <c r="E48">
        <v>10</v>
      </c>
      <c r="F48">
        <f t="shared" si="3"/>
        <v>3130</v>
      </c>
      <c r="G48" s="1">
        <f t="shared" si="2"/>
        <v>0.20308850246561122</v>
      </c>
    </row>
    <row r="49" spans="1:7" x14ac:dyDescent="0.3">
      <c r="A49" t="s">
        <v>123</v>
      </c>
      <c r="B49" t="s">
        <v>14</v>
      </c>
      <c r="C49">
        <v>1301</v>
      </c>
      <c r="D49" s="2">
        <v>1750</v>
      </c>
      <c r="E49">
        <v>13</v>
      </c>
      <c r="F49">
        <f t="shared" si="3"/>
        <v>3064</v>
      </c>
      <c r="G49" s="1">
        <f t="shared" si="2"/>
        <v>0.19880612509732676</v>
      </c>
    </row>
    <row r="50" spans="1:7" x14ac:dyDescent="0.3">
      <c r="A50" t="s">
        <v>123</v>
      </c>
      <c r="B50" t="s">
        <v>13</v>
      </c>
      <c r="C50">
        <v>1149</v>
      </c>
      <c r="D50" s="2">
        <v>1735</v>
      </c>
      <c r="E50">
        <v>31</v>
      </c>
      <c r="F50">
        <f t="shared" si="3"/>
        <v>2915</v>
      </c>
      <c r="G50" s="1">
        <f t="shared" si="2"/>
        <v>0.1891383337658967</v>
      </c>
    </row>
    <row r="51" spans="1:7" x14ac:dyDescent="0.3">
      <c r="A51" t="s">
        <v>123</v>
      </c>
      <c r="B51" t="s">
        <v>79</v>
      </c>
      <c r="C51">
        <v>681</v>
      </c>
      <c r="D51" s="2">
        <v>951</v>
      </c>
      <c r="E51">
        <v>806</v>
      </c>
      <c r="F51">
        <f t="shared" si="3"/>
        <v>2438</v>
      </c>
      <c r="G51" s="1">
        <f t="shared" si="2"/>
        <v>0.15818842460420451</v>
      </c>
    </row>
    <row r="52" spans="1:7" x14ac:dyDescent="0.3">
      <c r="A52" t="s">
        <v>123</v>
      </c>
      <c r="B52" t="s">
        <v>60</v>
      </c>
      <c r="C52">
        <v>1429</v>
      </c>
      <c r="D52">
        <v>601</v>
      </c>
      <c r="E52">
        <v>65</v>
      </c>
      <c r="F52">
        <f t="shared" si="3"/>
        <v>2095</v>
      </c>
      <c r="G52" s="1">
        <f t="shared" si="2"/>
        <v>0.13593303919024138</v>
      </c>
    </row>
    <row r="53" spans="1:7" x14ac:dyDescent="0.3">
      <c r="A53" t="s">
        <v>123</v>
      </c>
      <c r="B53" t="s">
        <v>4</v>
      </c>
      <c r="C53">
        <v>1134</v>
      </c>
      <c r="D53">
        <v>716</v>
      </c>
      <c r="E53">
        <v>7</v>
      </c>
      <c r="F53">
        <f t="shared" si="3"/>
        <v>1857</v>
      </c>
      <c r="G53" s="1">
        <f t="shared" si="2"/>
        <v>0.12049052686218531</v>
      </c>
    </row>
    <row r="54" spans="1:7" x14ac:dyDescent="0.3">
      <c r="A54" t="s">
        <v>123</v>
      </c>
      <c r="B54" t="s">
        <v>65</v>
      </c>
      <c r="C54">
        <v>622</v>
      </c>
      <c r="D54" s="2">
        <v>1146</v>
      </c>
      <c r="E54">
        <v>2</v>
      </c>
      <c r="F54">
        <f t="shared" si="3"/>
        <v>1770</v>
      </c>
      <c r="G54" s="1">
        <f t="shared" si="2"/>
        <v>0.11484557487671944</v>
      </c>
    </row>
    <row r="55" spans="1:7" x14ac:dyDescent="0.3">
      <c r="A55" t="s">
        <v>123</v>
      </c>
      <c r="B55" t="s">
        <v>16</v>
      </c>
      <c r="C55">
        <v>733</v>
      </c>
      <c r="D55" s="2">
        <v>723</v>
      </c>
      <c r="E55">
        <v>1</v>
      </c>
      <c r="F55">
        <f t="shared" si="3"/>
        <v>1457</v>
      </c>
      <c r="G55" s="1">
        <f t="shared" si="2"/>
        <v>9.4536724630158317E-2</v>
      </c>
    </row>
    <row r="56" spans="1:7" x14ac:dyDescent="0.3">
      <c r="A56" t="s">
        <v>123</v>
      </c>
      <c r="B56" t="s">
        <v>66</v>
      </c>
      <c r="C56">
        <v>392</v>
      </c>
      <c r="D56">
        <v>709</v>
      </c>
      <c r="E56">
        <v>5</v>
      </c>
      <c r="F56">
        <f t="shared" si="3"/>
        <v>1106</v>
      </c>
      <c r="G56" s="1">
        <f t="shared" si="2"/>
        <v>7.1762263171554638E-2</v>
      </c>
    </row>
    <row r="57" spans="1:7" x14ac:dyDescent="0.3">
      <c r="A57" t="s">
        <v>123</v>
      </c>
      <c r="B57" t="s">
        <v>84</v>
      </c>
      <c r="C57">
        <v>621</v>
      </c>
      <c r="D57">
        <v>441</v>
      </c>
      <c r="E57">
        <v>3</v>
      </c>
      <c r="F57">
        <f t="shared" si="3"/>
        <v>1065</v>
      </c>
      <c r="G57" s="1">
        <f t="shared" si="2"/>
        <v>6.9101998442771873E-2</v>
      </c>
    </row>
    <row r="58" spans="1:7" x14ac:dyDescent="0.3">
      <c r="A58" t="s">
        <v>123</v>
      </c>
      <c r="B58" t="s">
        <v>83</v>
      </c>
      <c r="C58">
        <v>468</v>
      </c>
      <c r="D58">
        <v>532</v>
      </c>
      <c r="E58">
        <v>36</v>
      </c>
      <c r="F58">
        <f t="shared" si="3"/>
        <v>1036</v>
      </c>
      <c r="G58" s="1">
        <f t="shared" si="2"/>
        <v>6.7220347780949916E-2</v>
      </c>
    </row>
    <row r="59" spans="1:7" x14ac:dyDescent="0.3">
      <c r="A59" t="s">
        <v>123</v>
      </c>
      <c r="B59" t="s">
        <v>17</v>
      </c>
      <c r="C59">
        <v>39</v>
      </c>
      <c r="D59">
        <v>568</v>
      </c>
      <c r="E59">
        <v>237</v>
      </c>
      <c r="F59">
        <f t="shared" si="3"/>
        <v>844</v>
      </c>
      <c r="G59" s="1">
        <f t="shared" si="2"/>
        <v>5.4762522709576954E-2</v>
      </c>
    </row>
    <row r="60" spans="1:7" x14ac:dyDescent="0.3">
      <c r="A60" t="s">
        <v>123</v>
      </c>
      <c r="B60" t="s">
        <v>18</v>
      </c>
      <c r="C60">
        <v>79</v>
      </c>
      <c r="D60">
        <v>491</v>
      </c>
      <c r="E60">
        <v>81</v>
      </c>
      <c r="F60">
        <f t="shared" si="3"/>
        <v>651</v>
      </c>
      <c r="G60" s="1">
        <f t="shared" si="2"/>
        <v>4.2239813132623927E-2</v>
      </c>
    </row>
    <row r="61" spans="1:7" x14ac:dyDescent="0.3">
      <c r="A61" t="s">
        <v>123</v>
      </c>
      <c r="B61" t="s">
        <v>20</v>
      </c>
      <c r="C61">
        <v>260</v>
      </c>
      <c r="D61" s="2">
        <v>287</v>
      </c>
      <c r="E61">
        <v>24</v>
      </c>
      <c r="F61">
        <f t="shared" si="3"/>
        <v>571</v>
      </c>
      <c r="G61" s="1">
        <f t="shared" si="2"/>
        <v>3.7049052686218532E-2</v>
      </c>
    </row>
    <row r="62" spans="1:7" x14ac:dyDescent="0.3">
      <c r="A62" t="s">
        <v>123</v>
      </c>
      <c r="B62" t="s">
        <v>21</v>
      </c>
      <c r="C62">
        <v>80</v>
      </c>
      <c r="D62" s="2">
        <v>218</v>
      </c>
      <c r="E62">
        <v>12</v>
      </c>
      <c r="F62">
        <f t="shared" si="3"/>
        <v>310</v>
      </c>
      <c r="G62" s="1">
        <f t="shared" si="2"/>
        <v>2.011419672982092E-2</v>
      </c>
    </row>
    <row r="63" spans="1:7" x14ac:dyDescent="0.3">
      <c r="A63" t="s">
        <v>123</v>
      </c>
      <c r="B63" t="s">
        <v>22</v>
      </c>
      <c r="C63">
        <v>87</v>
      </c>
      <c r="D63" s="2">
        <v>160</v>
      </c>
      <c r="E63">
        <v>6</v>
      </c>
      <c r="F63">
        <f t="shared" si="3"/>
        <v>253</v>
      </c>
      <c r="G63" s="1">
        <f t="shared" si="2"/>
        <v>1.6415779911757071E-2</v>
      </c>
    </row>
    <row r="64" spans="1:7" x14ac:dyDescent="0.3">
      <c r="A64" t="s">
        <v>123</v>
      </c>
      <c r="B64" t="s">
        <v>24</v>
      </c>
      <c r="C64">
        <v>97</v>
      </c>
      <c r="D64" s="2">
        <v>112</v>
      </c>
      <c r="E64">
        <v>3</v>
      </c>
      <c r="F64">
        <f t="shared" si="3"/>
        <v>212</v>
      </c>
      <c r="G64" s="1">
        <f t="shared" si="2"/>
        <v>1.3755515182974305E-2</v>
      </c>
    </row>
    <row r="65" spans="1:7" x14ac:dyDescent="0.3">
      <c r="A65" t="s">
        <v>123</v>
      </c>
      <c r="B65" t="s">
        <v>23</v>
      </c>
      <c r="C65">
        <v>13</v>
      </c>
      <c r="D65" s="2">
        <v>116</v>
      </c>
      <c r="E65">
        <v>0</v>
      </c>
      <c r="F65">
        <f t="shared" si="3"/>
        <v>129</v>
      </c>
      <c r="G65" s="1">
        <f t="shared" si="2"/>
        <v>8.3701012198287052E-3</v>
      </c>
    </row>
    <row r="66" spans="1:7" x14ac:dyDescent="0.3">
      <c r="A66" t="s">
        <v>123</v>
      </c>
      <c r="B66" t="s">
        <v>105</v>
      </c>
      <c r="D66">
        <v>411</v>
      </c>
    </row>
    <row r="67" spans="1:7" x14ac:dyDescent="0.3">
      <c r="A67" t="s">
        <v>123</v>
      </c>
      <c r="B67" t="s">
        <v>19</v>
      </c>
      <c r="D67">
        <v>375</v>
      </c>
    </row>
    <row r="68" spans="1:7" x14ac:dyDescent="0.3">
      <c r="A68" t="s">
        <v>123</v>
      </c>
      <c r="B68" t="s">
        <v>70</v>
      </c>
      <c r="D68">
        <v>373</v>
      </c>
    </row>
    <row r="69" spans="1:7" x14ac:dyDescent="0.3">
      <c r="A69" t="s">
        <v>123</v>
      </c>
      <c r="B69" t="s">
        <v>62</v>
      </c>
      <c r="D69">
        <v>311</v>
      </c>
    </row>
    <row r="70" spans="1:7" x14ac:dyDescent="0.3">
      <c r="A70" t="s">
        <v>123</v>
      </c>
      <c r="B70" t="s">
        <v>121</v>
      </c>
      <c r="D70">
        <v>306</v>
      </c>
    </row>
    <row r="71" spans="1:7" x14ac:dyDescent="0.3">
      <c r="A71" t="s">
        <v>123</v>
      </c>
      <c r="B71" t="s">
        <v>67</v>
      </c>
      <c r="D71">
        <v>290</v>
      </c>
    </row>
    <row r="72" spans="1:7" x14ac:dyDescent="0.3">
      <c r="A72" t="s">
        <v>123</v>
      </c>
      <c r="B72" t="s">
        <v>94</v>
      </c>
      <c r="D72" s="2">
        <v>285</v>
      </c>
    </row>
    <row r="73" spans="1:7" x14ac:dyDescent="0.3">
      <c r="A73" t="s">
        <v>123</v>
      </c>
      <c r="B73" t="s">
        <v>78</v>
      </c>
      <c r="D73" s="2">
        <v>259</v>
      </c>
    </row>
    <row r="74" spans="1:7" x14ac:dyDescent="0.3">
      <c r="A74" t="s">
        <v>123</v>
      </c>
      <c r="B74" t="s">
        <v>63</v>
      </c>
      <c r="D74" s="2">
        <v>221</v>
      </c>
    </row>
    <row r="75" spans="1:7" x14ac:dyDescent="0.3">
      <c r="A75" t="s">
        <v>123</v>
      </c>
      <c r="B75" t="s">
        <v>68</v>
      </c>
      <c r="D75" s="2">
        <v>208</v>
      </c>
    </row>
    <row r="76" spans="1:7" x14ac:dyDescent="0.3">
      <c r="A76" t="s">
        <v>123</v>
      </c>
      <c r="B76" t="s">
        <v>119</v>
      </c>
      <c r="D76" s="2">
        <v>177</v>
      </c>
    </row>
    <row r="77" spans="1:7" x14ac:dyDescent="0.3">
      <c r="A77" t="s">
        <v>123</v>
      </c>
      <c r="B77" t="s">
        <v>116</v>
      </c>
      <c r="D77" s="2">
        <v>177</v>
      </c>
    </row>
    <row r="78" spans="1:7" x14ac:dyDescent="0.3">
      <c r="A78" t="s">
        <v>123</v>
      </c>
      <c r="B78" t="s">
        <v>107</v>
      </c>
      <c r="D78" s="2">
        <v>172</v>
      </c>
    </row>
    <row r="79" spans="1:7" x14ac:dyDescent="0.3">
      <c r="A79" t="s">
        <v>123</v>
      </c>
      <c r="B79" t="s">
        <v>64</v>
      </c>
      <c r="D79" s="2">
        <v>165</v>
      </c>
    </row>
    <row r="80" spans="1:7" x14ac:dyDescent="0.3">
      <c r="A80" t="s">
        <v>123</v>
      </c>
      <c r="B80" t="s">
        <v>91</v>
      </c>
      <c r="D80" s="2">
        <v>161</v>
      </c>
    </row>
    <row r="81" spans="1:4" x14ac:dyDescent="0.3">
      <c r="A81" t="s">
        <v>123</v>
      </c>
      <c r="B81" t="s">
        <v>98</v>
      </c>
      <c r="D81" s="2">
        <v>134</v>
      </c>
    </row>
    <row r="82" spans="1:4" x14ac:dyDescent="0.3">
      <c r="A82" t="s">
        <v>123</v>
      </c>
      <c r="B82" t="s">
        <v>81</v>
      </c>
      <c r="D82" s="2">
        <v>131</v>
      </c>
    </row>
    <row r="83" spans="1:4" x14ac:dyDescent="0.3">
      <c r="A83" t="s">
        <v>123</v>
      </c>
      <c r="B83" t="s">
        <v>69</v>
      </c>
      <c r="D83" s="2">
        <v>118</v>
      </c>
    </row>
    <row r="84" spans="1:4" x14ac:dyDescent="0.3">
      <c r="A84" t="s">
        <v>123</v>
      </c>
      <c r="B84" t="s">
        <v>108</v>
      </c>
      <c r="D84" s="2">
        <v>111</v>
      </c>
    </row>
    <row r="85" spans="1:4" x14ac:dyDescent="0.3">
      <c r="A85" t="s">
        <v>123</v>
      </c>
      <c r="B85" t="s">
        <v>25</v>
      </c>
      <c r="D85" s="2">
        <v>110</v>
      </c>
    </row>
    <row r="86" spans="1:4" x14ac:dyDescent="0.3">
      <c r="A86" t="s">
        <v>123</v>
      </c>
      <c r="B86" t="s">
        <v>25</v>
      </c>
      <c r="D86">
        <v>110</v>
      </c>
    </row>
    <row r="87" spans="1:4" x14ac:dyDescent="0.3">
      <c r="A87" t="s">
        <v>123</v>
      </c>
      <c r="B87" t="s">
        <v>85</v>
      </c>
      <c r="D87">
        <v>96</v>
      </c>
    </row>
    <row r="88" spans="1:4" x14ac:dyDescent="0.3">
      <c r="A88" t="s">
        <v>123</v>
      </c>
      <c r="B88" t="s">
        <v>75</v>
      </c>
      <c r="D88">
        <v>94</v>
      </c>
    </row>
    <row r="89" spans="1:4" x14ac:dyDescent="0.3">
      <c r="A89" t="s">
        <v>123</v>
      </c>
      <c r="B89" t="s">
        <v>120</v>
      </c>
      <c r="D89">
        <v>87</v>
      </c>
    </row>
    <row r="90" spans="1:4" x14ac:dyDescent="0.3">
      <c r="A90" t="s">
        <v>123</v>
      </c>
      <c r="B90" t="s">
        <v>76</v>
      </c>
      <c r="D90">
        <v>87</v>
      </c>
    </row>
    <row r="91" spans="1:4" x14ac:dyDescent="0.3">
      <c r="A91" t="s">
        <v>123</v>
      </c>
      <c r="B91" t="s">
        <v>26</v>
      </c>
      <c r="D91">
        <v>86</v>
      </c>
    </row>
    <row r="92" spans="1:4" x14ac:dyDescent="0.3">
      <c r="A92" t="s">
        <v>123</v>
      </c>
      <c r="B92" t="s">
        <v>93</v>
      </c>
      <c r="D92">
        <v>85</v>
      </c>
    </row>
    <row r="93" spans="1:4" x14ac:dyDescent="0.3">
      <c r="A93" t="s">
        <v>123</v>
      </c>
      <c r="B93" t="s">
        <v>27</v>
      </c>
      <c r="D93">
        <v>75</v>
      </c>
    </row>
    <row r="94" spans="1:4" x14ac:dyDescent="0.3">
      <c r="A94" t="s">
        <v>123</v>
      </c>
      <c r="B94" t="s">
        <v>28</v>
      </c>
      <c r="D94">
        <v>72</v>
      </c>
    </row>
    <row r="95" spans="1:4" x14ac:dyDescent="0.3">
      <c r="A95" t="s">
        <v>123</v>
      </c>
      <c r="B95" t="s">
        <v>29</v>
      </c>
      <c r="D95">
        <v>70</v>
      </c>
    </row>
    <row r="96" spans="1:4" x14ac:dyDescent="0.3">
      <c r="A96" t="s">
        <v>123</v>
      </c>
      <c r="B96" t="s">
        <v>77</v>
      </c>
      <c r="D96">
        <v>70</v>
      </c>
    </row>
    <row r="97" spans="1:4" x14ac:dyDescent="0.3">
      <c r="A97" t="s">
        <v>123</v>
      </c>
      <c r="B97" t="s">
        <v>30</v>
      </c>
      <c r="D97">
        <v>69</v>
      </c>
    </row>
    <row r="98" spans="1:4" x14ac:dyDescent="0.3">
      <c r="A98" t="s">
        <v>123</v>
      </c>
      <c r="B98" t="s">
        <v>31</v>
      </c>
      <c r="D98">
        <v>68</v>
      </c>
    </row>
    <row r="99" spans="1:4" x14ac:dyDescent="0.3">
      <c r="A99" t="s">
        <v>123</v>
      </c>
      <c r="B99" t="s">
        <v>80</v>
      </c>
      <c r="D99">
        <v>63</v>
      </c>
    </row>
    <row r="100" spans="1:4" x14ac:dyDescent="0.3">
      <c r="A100" t="s">
        <v>123</v>
      </c>
      <c r="B100" t="s">
        <v>32</v>
      </c>
      <c r="D100">
        <v>62</v>
      </c>
    </row>
    <row r="101" spans="1:4" x14ac:dyDescent="0.3">
      <c r="A101" t="s">
        <v>123</v>
      </c>
      <c r="B101" t="s">
        <v>86</v>
      </c>
      <c r="D101">
        <v>58</v>
      </c>
    </row>
    <row r="102" spans="1:4" x14ac:dyDescent="0.3">
      <c r="A102" t="s">
        <v>123</v>
      </c>
      <c r="B102" t="s">
        <v>33</v>
      </c>
      <c r="D102">
        <v>56</v>
      </c>
    </row>
    <row r="103" spans="1:4" x14ac:dyDescent="0.3">
      <c r="A103" t="s">
        <v>123</v>
      </c>
      <c r="B103" t="s">
        <v>87</v>
      </c>
      <c r="D103">
        <v>52</v>
      </c>
    </row>
    <row r="104" spans="1:4" x14ac:dyDescent="0.3">
      <c r="A104" t="s">
        <v>123</v>
      </c>
      <c r="B104" t="s">
        <v>109</v>
      </c>
      <c r="D104">
        <v>51</v>
      </c>
    </row>
    <row r="105" spans="1:4" x14ac:dyDescent="0.3">
      <c r="A105" t="s">
        <v>123</v>
      </c>
      <c r="B105" t="s">
        <v>71</v>
      </c>
      <c r="D105">
        <v>51</v>
      </c>
    </row>
    <row r="106" spans="1:4" x14ac:dyDescent="0.3">
      <c r="A106" t="s">
        <v>123</v>
      </c>
      <c r="B106" t="s">
        <v>110</v>
      </c>
      <c r="D106">
        <v>50</v>
      </c>
    </row>
    <row r="107" spans="1:4" x14ac:dyDescent="0.3">
      <c r="A107" t="s">
        <v>123</v>
      </c>
      <c r="B107" t="s">
        <v>111</v>
      </c>
      <c r="D107">
        <v>48</v>
      </c>
    </row>
    <row r="108" spans="1:4" x14ac:dyDescent="0.3">
      <c r="A108" t="s">
        <v>123</v>
      </c>
      <c r="B108" t="s">
        <v>106</v>
      </c>
      <c r="D108">
        <v>47</v>
      </c>
    </row>
    <row r="109" spans="1:4" x14ac:dyDescent="0.3">
      <c r="A109" t="s">
        <v>123</v>
      </c>
      <c r="B109" t="s">
        <v>34</v>
      </c>
      <c r="D109">
        <v>40</v>
      </c>
    </row>
    <row r="110" spans="1:4" x14ac:dyDescent="0.3">
      <c r="A110" t="s">
        <v>123</v>
      </c>
      <c r="B110" t="s">
        <v>35</v>
      </c>
      <c r="D110">
        <v>40</v>
      </c>
    </row>
    <row r="111" spans="1:4" x14ac:dyDescent="0.3">
      <c r="A111" t="s">
        <v>123</v>
      </c>
      <c r="B111" t="s">
        <v>95</v>
      </c>
      <c r="D111">
        <v>39</v>
      </c>
    </row>
    <row r="112" spans="1:4" x14ac:dyDescent="0.3">
      <c r="A112" t="s">
        <v>123</v>
      </c>
      <c r="B112" t="s">
        <v>36</v>
      </c>
      <c r="D112">
        <v>38</v>
      </c>
    </row>
    <row r="113" spans="1:4" x14ac:dyDescent="0.3">
      <c r="A113" t="s">
        <v>123</v>
      </c>
      <c r="B113" t="s">
        <v>37</v>
      </c>
      <c r="D113">
        <v>37</v>
      </c>
    </row>
    <row r="114" spans="1:4" x14ac:dyDescent="0.3">
      <c r="A114" t="s">
        <v>123</v>
      </c>
      <c r="B114" t="s">
        <v>99</v>
      </c>
      <c r="D114">
        <v>35</v>
      </c>
    </row>
    <row r="115" spans="1:4" x14ac:dyDescent="0.3">
      <c r="A115" t="s">
        <v>123</v>
      </c>
      <c r="B115" t="s">
        <v>38</v>
      </c>
      <c r="D115">
        <v>34</v>
      </c>
    </row>
    <row r="116" spans="1:4" x14ac:dyDescent="0.3">
      <c r="A116" t="s">
        <v>123</v>
      </c>
      <c r="B116" t="s">
        <v>112</v>
      </c>
      <c r="D116">
        <v>33</v>
      </c>
    </row>
    <row r="117" spans="1:4" x14ac:dyDescent="0.3">
      <c r="A117" t="s">
        <v>123</v>
      </c>
      <c r="B117" t="s">
        <v>39</v>
      </c>
      <c r="D117">
        <v>32</v>
      </c>
    </row>
    <row r="118" spans="1:4" x14ac:dyDescent="0.3">
      <c r="A118" t="s">
        <v>123</v>
      </c>
      <c r="B118" t="s">
        <v>82</v>
      </c>
      <c r="D118">
        <v>29</v>
      </c>
    </row>
    <row r="119" spans="1:4" x14ac:dyDescent="0.3">
      <c r="A119" t="s">
        <v>123</v>
      </c>
      <c r="B119" t="s">
        <v>72</v>
      </c>
      <c r="D119">
        <v>29</v>
      </c>
    </row>
    <row r="120" spans="1:4" x14ac:dyDescent="0.3">
      <c r="A120" t="s">
        <v>123</v>
      </c>
      <c r="B120" t="s">
        <v>113</v>
      </c>
      <c r="D120">
        <v>28</v>
      </c>
    </row>
    <row r="121" spans="1:4" x14ac:dyDescent="0.3">
      <c r="A121" t="s">
        <v>123</v>
      </c>
      <c r="B121" t="s">
        <v>100</v>
      </c>
      <c r="D121">
        <v>25</v>
      </c>
    </row>
    <row r="122" spans="1:4" x14ac:dyDescent="0.3">
      <c r="A122" t="s">
        <v>123</v>
      </c>
      <c r="B122" t="s">
        <v>73</v>
      </c>
      <c r="D122">
        <v>25</v>
      </c>
    </row>
    <row r="123" spans="1:4" x14ac:dyDescent="0.3">
      <c r="A123" t="s">
        <v>123</v>
      </c>
      <c r="B123" t="s">
        <v>74</v>
      </c>
      <c r="D123">
        <v>25</v>
      </c>
    </row>
    <row r="124" spans="1:4" x14ac:dyDescent="0.3">
      <c r="A124" t="s">
        <v>123</v>
      </c>
      <c r="B124" t="s">
        <v>90</v>
      </c>
      <c r="D124">
        <v>22</v>
      </c>
    </row>
    <row r="125" spans="1:4" x14ac:dyDescent="0.3">
      <c r="A125" t="s">
        <v>123</v>
      </c>
      <c r="B125" t="s">
        <v>96</v>
      </c>
      <c r="D125">
        <v>21</v>
      </c>
    </row>
    <row r="126" spans="1:4" x14ac:dyDescent="0.3">
      <c r="A126" t="s">
        <v>123</v>
      </c>
      <c r="B126" t="s">
        <v>40</v>
      </c>
      <c r="D126">
        <v>21</v>
      </c>
    </row>
    <row r="127" spans="1:4" x14ac:dyDescent="0.3">
      <c r="A127" t="s">
        <v>123</v>
      </c>
      <c r="B127" t="s">
        <v>41</v>
      </c>
      <c r="D127">
        <v>21</v>
      </c>
    </row>
    <row r="128" spans="1:4" x14ac:dyDescent="0.3">
      <c r="A128" t="s">
        <v>123</v>
      </c>
      <c r="B128" t="s">
        <v>101</v>
      </c>
      <c r="D128">
        <v>20</v>
      </c>
    </row>
    <row r="129" spans="1:4" x14ac:dyDescent="0.3">
      <c r="A129" t="s">
        <v>123</v>
      </c>
      <c r="B129" t="s">
        <v>104</v>
      </c>
      <c r="D129">
        <v>20</v>
      </c>
    </row>
    <row r="130" spans="1:4" x14ac:dyDescent="0.3">
      <c r="A130" t="s">
        <v>123</v>
      </c>
      <c r="B130" t="s">
        <v>103</v>
      </c>
      <c r="D130">
        <v>20</v>
      </c>
    </row>
    <row r="131" spans="1:4" x14ac:dyDescent="0.3">
      <c r="A131" t="s">
        <v>123</v>
      </c>
      <c r="B131" t="s">
        <v>122</v>
      </c>
      <c r="D131">
        <v>18</v>
      </c>
    </row>
    <row r="132" spans="1:4" x14ac:dyDescent="0.3">
      <c r="A132" t="s">
        <v>123</v>
      </c>
      <c r="B132" t="s">
        <v>102</v>
      </c>
      <c r="D132">
        <v>18</v>
      </c>
    </row>
    <row r="133" spans="1:4" x14ac:dyDescent="0.3">
      <c r="A133" t="s">
        <v>123</v>
      </c>
      <c r="B133" t="s">
        <v>42</v>
      </c>
      <c r="D133">
        <v>18</v>
      </c>
    </row>
    <row r="134" spans="1:4" x14ac:dyDescent="0.3">
      <c r="A134" t="s">
        <v>123</v>
      </c>
      <c r="B134" t="s">
        <v>114</v>
      </c>
      <c r="D134">
        <v>17</v>
      </c>
    </row>
    <row r="135" spans="1:4" x14ac:dyDescent="0.3">
      <c r="A135" t="s">
        <v>123</v>
      </c>
      <c r="B135" t="s">
        <v>117</v>
      </c>
      <c r="D135">
        <v>16</v>
      </c>
    </row>
    <row r="136" spans="1:4" x14ac:dyDescent="0.3">
      <c r="A136" t="s">
        <v>123</v>
      </c>
      <c r="B136" t="s">
        <v>43</v>
      </c>
      <c r="D136">
        <v>16</v>
      </c>
    </row>
    <row r="137" spans="1:4" x14ac:dyDescent="0.3">
      <c r="A137" t="s">
        <v>123</v>
      </c>
      <c r="B137" s="2" t="s">
        <v>89</v>
      </c>
      <c r="D137">
        <v>15</v>
      </c>
    </row>
    <row r="138" spans="1:4" x14ac:dyDescent="0.3">
      <c r="A138" t="s">
        <v>123</v>
      </c>
      <c r="B138" s="2" t="s">
        <v>118</v>
      </c>
      <c r="D138">
        <v>14</v>
      </c>
    </row>
    <row r="139" spans="1:4" x14ac:dyDescent="0.3">
      <c r="A139" t="s">
        <v>123</v>
      </c>
      <c r="B139" s="2" t="s">
        <v>115</v>
      </c>
      <c r="D139">
        <v>13</v>
      </c>
    </row>
    <row r="140" spans="1:4" x14ac:dyDescent="0.3">
      <c r="A140" t="s">
        <v>123</v>
      </c>
      <c r="B140" t="s">
        <v>44</v>
      </c>
      <c r="D140">
        <v>12</v>
      </c>
    </row>
    <row r="141" spans="1:4" x14ac:dyDescent="0.3">
      <c r="A141" t="s">
        <v>123</v>
      </c>
      <c r="B141" t="s">
        <v>97</v>
      </c>
      <c r="D141">
        <v>12</v>
      </c>
    </row>
    <row r="142" spans="1:4" x14ac:dyDescent="0.3">
      <c r="A142" t="s">
        <v>123</v>
      </c>
      <c r="B142" t="s">
        <v>45</v>
      </c>
      <c r="D142">
        <v>11</v>
      </c>
    </row>
    <row r="143" spans="1:4" x14ac:dyDescent="0.3">
      <c r="A143" t="s">
        <v>123</v>
      </c>
      <c r="B143" t="s">
        <v>46</v>
      </c>
      <c r="D143">
        <v>10</v>
      </c>
    </row>
    <row r="144" spans="1:4" x14ac:dyDescent="0.3">
      <c r="A144" t="s">
        <v>123</v>
      </c>
      <c r="B144" t="s">
        <v>47</v>
      </c>
      <c r="D144">
        <v>10</v>
      </c>
    </row>
    <row r="145" spans="1:7" x14ac:dyDescent="0.3">
      <c r="A145" t="s">
        <v>123</v>
      </c>
      <c r="B145" t="s">
        <v>48</v>
      </c>
      <c r="D145">
        <v>10</v>
      </c>
    </row>
    <row r="146" spans="1:7" x14ac:dyDescent="0.3">
      <c r="A146" t="s">
        <v>123</v>
      </c>
      <c r="B146" t="s">
        <v>49</v>
      </c>
      <c r="D146">
        <v>10</v>
      </c>
    </row>
    <row r="147" spans="1:7" x14ac:dyDescent="0.3">
      <c r="A147" t="s">
        <v>123</v>
      </c>
      <c r="B147" t="s">
        <v>50</v>
      </c>
      <c r="D147">
        <v>9</v>
      </c>
    </row>
    <row r="148" spans="1:7" x14ac:dyDescent="0.3">
      <c r="A148" t="s">
        <v>123</v>
      </c>
      <c r="B148" t="s">
        <v>51</v>
      </c>
      <c r="D148">
        <v>6</v>
      </c>
    </row>
    <row r="149" spans="1:7" x14ac:dyDescent="0.3">
      <c r="A149" t="s">
        <v>123</v>
      </c>
      <c r="B149" t="s">
        <v>52</v>
      </c>
      <c r="D149">
        <v>5</v>
      </c>
    </row>
    <row r="150" spans="1:7" x14ac:dyDescent="0.3">
      <c r="A150" t="s">
        <v>123</v>
      </c>
      <c r="B150" t="s">
        <v>53</v>
      </c>
      <c r="D150">
        <v>4</v>
      </c>
    </row>
    <row r="151" spans="1:7" x14ac:dyDescent="0.3">
      <c r="A151" t="s">
        <v>123</v>
      </c>
      <c r="B151" t="s">
        <v>54</v>
      </c>
      <c r="D151">
        <v>3</v>
      </c>
    </row>
    <row r="152" spans="1:7" x14ac:dyDescent="0.3">
      <c r="A152" t="s">
        <v>123</v>
      </c>
      <c r="B152" t="s">
        <v>55</v>
      </c>
      <c r="D152">
        <v>3</v>
      </c>
    </row>
    <row r="153" spans="1:7" x14ac:dyDescent="0.3">
      <c r="A153" t="s">
        <v>123</v>
      </c>
      <c r="B153" t="s">
        <v>56</v>
      </c>
      <c r="D153">
        <v>2</v>
      </c>
    </row>
    <row r="154" spans="1:7" x14ac:dyDescent="0.3">
      <c r="A154" t="s">
        <v>123</v>
      </c>
      <c r="B154" t="s">
        <v>57</v>
      </c>
      <c r="D154">
        <v>2</v>
      </c>
    </row>
    <row r="155" spans="1:7" x14ac:dyDescent="0.3">
      <c r="A155" t="s">
        <v>123</v>
      </c>
      <c r="B155" t="s">
        <v>58</v>
      </c>
      <c r="D155">
        <v>2</v>
      </c>
    </row>
    <row r="156" spans="1:7" x14ac:dyDescent="0.3">
      <c r="A156" t="s">
        <v>234</v>
      </c>
      <c r="B156" t="s">
        <v>205</v>
      </c>
      <c r="C156">
        <v>13642</v>
      </c>
      <c r="D156">
        <v>50225</v>
      </c>
      <c r="E156">
        <v>150890</v>
      </c>
      <c r="F156">
        <f t="shared" ref="F156:F162" si="4">SUM(C156, D156, E156)</f>
        <v>214757</v>
      </c>
      <c r="G156" s="1">
        <f t="shared" ref="G156:G162" si="5">F156/15412</f>
        <v>13.934401764858551</v>
      </c>
    </row>
    <row r="157" spans="1:7" x14ac:dyDescent="0.3">
      <c r="A157" t="s">
        <v>234</v>
      </c>
      <c r="B157" t="s">
        <v>215</v>
      </c>
      <c r="C157">
        <v>1710</v>
      </c>
      <c r="D157">
        <v>11284</v>
      </c>
      <c r="E157">
        <v>129050</v>
      </c>
      <c r="F157">
        <f t="shared" si="4"/>
        <v>142044</v>
      </c>
      <c r="G157" s="1">
        <f t="shared" si="5"/>
        <v>9.2164547106151051</v>
      </c>
    </row>
    <row r="158" spans="1:7" x14ac:dyDescent="0.3">
      <c r="A158" t="s">
        <v>234</v>
      </c>
      <c r="B158" t="s">
        <v>207</v>
      </c>
      <c r="C158">
        <v>12825</v>
      </c>
      <c r="D158">
        <v>35944</v>
      </c>
      <c r="E158">
        <v>13547</v>
      </c>
      <c r="F158">
        <f t="shared" si="4"/>
        <v>62316</v>
      </c>
      <c r="G158" s="1">
        <f t="shared" si="5"/>
        <v>4.0433428497274848</v>
      </c>
    </row>
    <row r="159" spans="1:7" x14ac:dyDescent="0.3">
      <c r="A159" t="s">
        <v>234</v>
      </c>
      <c r="B159" t="s">
        <v>203</v>
      </c>
      <c r="C159">
        <v>11024</v>
      </c>
      <c r="D159">
        <v>44043</v>
      </c>
      <c r="E159">
        <v>113</v>
      </c>
      <c r="F159">
        <f t="shared" si="4"/>
        <v>55180</v>
      </c>
      <c r="G159" s="1">
        <f t="shared" si="5"/>
        <v>3.5803270179081235</v>
      </c>
    </row>
    <row r="160" spans="1:7" x14ac:dyDescent="0.3">
      <c r="A160" t="s">
        <v>234</v>
      </c>
      <c r="B160" t="s">
        <v>210</v>
      </c>
      <c r="C160">
        <v>29389</v>
      </c>
      <c r="D160">
        <v>19769</v>
      </c>
      <c r="E160">
        <v>117</v>
      </c>
      <c r="F160">
        <f t="shared" si="4"/>
        <v>49275</v>
      </c>
      <c r="G160" s="1">
        <f t="shared" si="5"/>
        <v>3.197184012457825</v>
      </c>
    </row>
    <row r="161" spans="1:7" x14ac:dyDescent="0.3">
      <c r="A161" t="s">
        <v>234</v>
      </c>
      <c r="B161" t="s">
        <v>227</v>
      </c>
      <c r="C161">
        <v>4585</v>
      </c>
      <c r="D161">
        <v>7165</v>
      </c>
      <c r="E161">
        <v>8</v>
      </c>
      <c r="F161">
        <f t="shared" si="4"/>
        <v>11758</v>
      </c>
      <c r="G161" s="1">
        <f t="shared" si="5"/>
        <v>0.7629120166104334</v>
      </c>
    </row>
    <row r="162" spans="1:7" x14ac:dyDescent="0.3">
      <c r="A162" t="s">
        <v>234</v>
      </c>
      <c r="B162" t="s">
        <v>233</v>
      </c>
      <c r="C162">
        <v>645</v>
      </c>
      <c r="D162">
        <v>4780</v>
      </c>
      <c r="E162">
        <v>864</v>
      </c>
      <c r="F162">
        <f t="shared" si="4"/>
        <v>6289</v>
      </c>
      <c r="G162" s="1">
        <f t="shared" si="5"/>
        <v>0.40805865559304438</v>
      </c>
    </row>
    <row r="163" spans="1:7" x14ac:dyDescent="0.3">
      <c r="A163" t="s">
        <v>234</v>
      </c>
      <c r="B163" t="s">
        <v>204</v>
      </c>
      <c r="D163" t="s">
        <v>266</v>
      </c>
    </row>
    <row r="164" spans="1:7" x14ac:dyDescent="0.3">
      <c r="A164" t="s">
        <v>234</v>
      </c>
      <c r="B164" t="s">
        <v>208</v>
      </c>
      <c r="D164">
        <v>35094</v>
      </c>
    </row>
    <row r="165" spans="1:7" x14ac:dyDescent="0.3">
      <c r="A165" t="s">
        <v>234</v>
      </c>
      <c r="B165" t="s">
        <v>206</v>
      </c>
      <c r="D165">
        <v>34588</v>
      </c>
    </row>
    <row r="166" spans="1:7" x14ac:dyDescent="0.3">
      <c r="A166" t="s">
        <v>234</v>
      </c>
      <c r="B166" t="s">
        <v>212</v>
      </c>
      <c r="D166">
        <v>17814</v>
      </c>
    </row>
    <row r="167" spans="1:7" x14ac:dyDescent="0.3">
      <c r="A167" t="s">
        <v>234</v>
      </c>
      <c r="B167" t="s">
        <v>214</v>
      </c>
      <c r="D167">
        <v>17405</v>
      </c>
    </row>
    <row r="168" spans="1:7" x14ac:dyDescent="0.3">
      <c r="A168" t="s">
        <v>234</v>
      </c>
      <c r="B168" t="s">
        <v>213</v>
      </c>
      <c r="D168">
        <v>17186</v>
      </c>
    </row>
    <row r="169" spans="1:7" x14ac:dyDescent="0.3">
      <c r="A169" t="s">
        <v>234</v>
      </c>
      <c r="B169" t="s">
        <v>211</v>
      </c>
      <c r="D169">
        <v>15690</v>
      </c>
    </row>
    <row r="170" spans="1:7" x14ac:dyDescent="0.3">
      <c r="A170" t="s">
        <v>234</v>
      </c>
      <c r="B170" t="s">
        <v>216</v>
      </c>
      <c r="D170">
        <v>14435</v>
      </c>
    </row>
    <row r="171" spans="1:7" x14ac:dyDescent="0.3">
      <c r="A171" t="s">
        <v>234</v>
      </c>
      <c r="B171" t="s">
        <v>217</v>
      </c>
      <c r="D171">
        <v>14082</v>
      </c>
    </row>
    <row r="172" spans="1:7" x14ac:dyDescent="0.3">
      <c r="A172" t="s">
        <v>234</v>
      </c>
      <c r="B172" t="s">
        <v>218</v>
      </c>
      <c r="D172">
        <v>13161</v>
      </c>
    </row>
    <row r="173" spans="1:7" x14ac:dyDescent="0.3">
      <c r="A173" t="s">
        <v>234</v>
      </c>
      <c r="B173" t="s">
        <v>223</v>
      </c>
      <c r="D173">
        <v>12379</v>
      </c>
    </row>
    <row r="174" spans="1:7" x14ac:dyDescent="0.3">
      <c r="A174" t="s">
        <v>234</v>
      </c>
      <c r="B174" t="s">
        <v>222</v>
      </c>
      <c r="D174">
        <v>11200</v>
      </c>
    </row>
    <row r="175" spans="1:7" x14ac:dyDescent="0.3">
      <c r="A175" t="s">
        <v>234</v>
      </c>
      <c r="B175" t="s">
        <v>220</v>
      </c>
      <c r="D175">
        <v>11190</v>
      </c>
    </row>
    <row r="176" spans="1:7" x14ac:dyDescent="0.3">
      <c r="A176" t="s">
        <v>234</v>
      </c>
      <c r="B176" t="s">
        <v>219</v>
      </c>
      <c r="D176">
        <v>11033</v>
      </c>
    </row>
    <row r="177" spans="1:7" x14ac:dyDescent="0.3">
      <c r="A177" t="s">
        <v>234</v>
      </c>
      <c r="B177" t="s">
        <v>221</v>
      </c>
      <c r="D177">
        <v>9919</v>
      </c>
    </row>
    <row r="178" spans="1:7" x14ac:dyDescent="0.3">
      <c r="A178" t="s">
        <v>234</v>
      </c>
      <c r="B178" t="s">
        <v>225</v>
      </c>
      <c r="D178">
        <v>9344</v>
      </c>
    </row>
    <row r="179" spans="1:7" x14ac:dyDescent="0.3">
      <c r="A179" t="s">
        <v>234</v>
      </c>
      <c r="B179" t="s">
        <v>231</v>
      </c>
      <c r="D179">
        <v>8946</v>
      </c>
    </row>
    <row r="180" spans="1:7" x14ac:dyDescent="0.3">
      <c r="A180" t="s">
        <v>234</v>
      </c>
      <c r="B180" t="s">
        <v>228</v>
      </c>
      <c r="D180">
        <v>7450</v>
      </c>
    </row>
    <row r="181" spans="1:7" x14ac:dyDescent="0.3">
      <c r="A181" t="s">
        <v>234</v>
      </c>
      <c r="B181" t="s">
        <v>226</v>
      </c>
      <c r="D181">
        <v>6837</v>
      </c>
    </row>
    <row r="182" spans="1:7" x14ac:dyDescent="0.3">
      <c r="A182" t="s">
        <v>234</v>
      </c>
      <c r="B182" t="s">
        <v>229</v>
      </c>
      <c r="D182">
        <v>6693</v>
      </c>
    </row>
    <row r="183" spans="1:7" x14ac:dyDescent="0.3">
      <c r="A183" t="s">
        <v>234</v>
      </c>
      <c r="B183" t="s">
        <v>224</v>
      </c>
      <c r="D183">
        <v>6363</v>
      </c>
    </row>
    <row r="184" spans="1:7" x14ac:dyDescent="0.3">
      <c r="A184" t="s">
        <v>234</v>
      </c>
      <c r="B184" t="s">
        <v>232</v>
      </c>
      <c r="D184">
        <v>5528</v>
      </c>
    </row>
    <row r="185" spans="1:7" x14ac:dyDescent="0.3">
      <c r="A185" t="s">
        <v>234</v>
      </c>
      <c r="B185" t="s">
        <v>230</v>
      </c>
      <c r="D185">
        <v>5092</v>
      </c>
    </row>
    <row r="186" spans="1:7" x14ac:dyDescent="0.3">
      <c r="A186" t="s">
        <v>170</v>
      </c>
      <c r="B186" t="s">
        <v>124</v>
      </c>
      <c r="C186">
        <v>80918</v>
      </c>
      <c r="D186">
        <v>123096</v>
      </c>
      <c r="E186">
        <v>554</v>
      </c>
      <c r="F186">
        <f t="shared" ref="F186:F196" si="6">SUM(C186, D186, E186)</f>
        <v>204568</v>
      </c>
      <c r="G186" s="1">
        <f t="shared" ref="G186:G196" si="7">F186/15412</f>
        <v>13.273293537503244</v>
      </c>
    </row>
    <row r="187" spans="1:7" x14ac:dyDescent="0.3">
      <c r="A187" t="s">
        <v>170</v>
      </c>
      <c r="B187" t="s">
        <v>127</v>
      </c>
      <c r="C187">
        <v>67464</v>
      </c>
      <c r="D187">
        <v>37986</v>
      </c>
      <c r="E187">
        <v>130</v>
      </c>
      <c r="F187">
        <f t="shared" si="6"/>
        <v>105580</v>
      </c>
      <c r="G187" s="1">
        <f t="shared" si="7"/>
        <v>6.8505060991435247</v>
      </c>
    </row>
    <row r="188" spans="1:7" x14ac:dyDescent="0.3">
      <c r="A188" t="s">
        <v>170</v>
      </c>
      <c r="B188" t="s">
        <v>126</v>
      </c>
      <c r="C188">
        <v>23322</v>
      </c>
      <c r="D188">
        <v>23997</v>
      </c>
      <c r="E188">
        <v>27</v>
      </c>
      <c r="F188">
        <f t="shared" si="6"/>
        <v>47346</v>
      </c>
      <c r="G188" s="1">
        <f t="shared" si="7"/>
        <v>3.0720218011938747</v>
      </c>
    </row>
    <row r="189" spans="1:7" x14ac:dyDescent="0.3">
      <c r="A189" t="s">
        <v>170</v>
      </c>
      <c r="B189" t="s">
        <v>129</v>
      </c>
      <c r="C189">
        <v>11105</v>
      </c>
      <c r="D189">
        <v>29951</v>
      </c>
      <c r="E189">
        <v>117</v>
      </c>
      <c r="F189">
        <f t="shared" si="6"/>
        <v>41173</v>
      </c>
      <c r="G189" s="1">
        <f t="shared" si="7"/>
        <v>2.6714897482481184</v>
      </c>
    </row>
    <row r="190" spans="1:7" x14ac:dyDescent="0.3">
      <c r="A190" t="s">
        <v>170</v>
      </c>
      <c r="B190" t="s">
        <v>202</v>
      </c>
      <c r="C190">
        <v>10896</v>
      </c>
      <c r="D190">
        <v>16392</v>
      </c>
      <c r="E190">
        <v>40</v>
      </c>
      <c r="F190">
        <f t="shared" si="6"/>
        <v>27328</v>
      </c>
      <c r="G190" s="1">
        <f t="shared" si="7"/>
        <v>1.773163768492084</v>
      </c>
    </row>
    <row r="191" spans="1:7" x14ac:dyDescent="0.3">
      <c r="A191" t="s">
        <v>170</v>
      </c>
      <c r="B191" t="s">
        <v>143</v>
      </c>
      <c r="C191">
        <v>8068</v>
      </c>
      <c r="D191">
        <v>8561</v>
      </c>
      <c r="E191">
        <v>21</v>
      </c>
      <c r="F191">
        <f t="shared" si="6"/>
        <v>16650</v>
      </c>
      <c r="G191" s="1">
        <f t="shared" si="7"/>
        <v>1.0803270179081235</v>
      </c>
    </row>
    <row r="192" spans="1:7" x14ac:dyDescent="0.3">
      <c r="A192" t="s">
        <v>170</v>
      </c>
      <c r="B192" t="s">
        <v>153</v>
      </c>
      <c r="C192">
        <v>5373</v>
      </c>
      <c r="D192">
        <v>7512</v>
      </c>
      <c r="E192">
        <v>80</v>
      </c>
      <c r="F192">
        <f t="shared" si="6"/>
        <v>12965</v>
      </c>
      <c r="G192" s="1">
        <f t="shared" si="7"/>
        <v>0.84122761484557484</v>
      </c>
    </row>
    <row r="193" spans="1:7" x14ac:dyDescent="0.3">
      <c r="A193" t="s">
        <v>170</v>
      </c>
      <c r="B193" t="s">
        <v>157</v>
      </c>
      <c r="C193">
        <v>4114</v>
      </c>
      <c r="D193">
        <v>6372</v>
      </c>
      <c r="E193">
        <v>27</v>
      </c>
      <c r="F193">
        <f t="shared" si="6"/>
        <v>10513</v>
      </c>
      <c r="G193" s="1">
        <f t="shared" si="7"/>
        <v>0.68213080716324936</v>
      </c>
    </row>
    <row r="194" spans="1:7" x14ac:dyDescent="0.3">
      <c r="A194" t="s">
        <v>170</v>
      </c>
      <c r="B194" t="s">
        <v>156</v>
      </c>
      <c r="C194">
        <v>1923</v>
      </c>
      <c r="D194">
        <v>8192</v>
      </c>
      <c r="E194">
        <v>22</v>
      </c>
      <c r="F194">
        <f t="shared" si="6"/>
        <v>10137</v>
      </c>
      <c r="G194" s="1">
        <f t="shared" si="7"/>
        <v>0.657734233065144</v>
      </c>
    </row>
    <row r="195" spans="1:7" x14ac:dyDescent="0.3">
      <c r="A195" t="s">
        <v>170</v>
      </c>
      <c r="B195" t="s">
        <v>192</v>
      </c>
      <c r="C195">
        <v>4657</v>
      </c>
      <c r="D195">
        <v>4226</v>
      </c>
      <c r="E195">
        <v>175</v>
      </c>
      <c r="F195">
        <f t="shared" si="6"/>
        <v>9058</v>
      </c>
      <c r="G195" s="1">
        <f t="shared" si="7"/>
        <v>0.58772385154425122</v>
      </c>
    </row>
    <row r="196" spans="1:7" x14ac:dyDescent="0.3">
      <c r="A196" t="s">
        <v>170</v>
      </c>
      <c r="B196" t="s">
        <v>188</v>
      </c>
      <c r="C196">
        <v>909</v>
      </c>
      <c r="D196">
        <v>1365</v>
      </c>
      <c r="E196">
        <v>30</v>
      </c>
      <c r="F196">
        <f t="shared" si="6"/>
        <v>2304</v>
      </c>
      <c r="G196" s="1">
        <f t="shared" si="7"/>
        <v>0.14949390085647549</v>
      </c>
    </row>
    <row r="197" spans="1:7" x14ac:dyDescent="0.3">
      <c r="A197" t="s">
        <v>170</v>
      </c>
      <c r="B197" t="s">
        <v>125</v>
      </c>
      <c r="D197">
        <v>62395</v>
      </c>
    </row>
    <row r="198" spans="1:7" x14ac:dyDescent="0.3">
      <c r="A198" t="s">
        <v>170</v>
      </c>
      <c r="B198" t="s">
        <v>130</v>
      </c>
      <c r="D198">
        <v>39055</v>
      </c>
    </row>
    <row r="199" spans="1:7" x14ac:dyDescent="0.3">
      <c r="A199" t="s">
        <v>170</v>
      </c>
      <c r="B199" t="s">
        <v>128</v>
      </c>
      <c r="D199">
        <v>32971</v>
      </c>
    </row>
    <row r="200" spans="1:7" x14ac:dyDescent="0.3">
      <c r="A200" t="s">
        <v>170</v>
      </c>
      <c r="B200" t="s">
        <v>131</v>
      </c>
      <c r="D200">
        <v>28483</v>
      </c>
    </row>
    <row r="201" spans="1:7" x14ac:dyDescent="0.3">
      <c r="A201" t="s">
        <v>170</v>
      </c>
      <c r="B201" t="s">
        <v>132</v>
      </c>
      <c r="D201">
        <v>21238</v>
      </c>
    </row>
    <row r="202" spans="1:7" x14ac:dyDescent="0.3">
      <c r="A202" t="s">
        <v>170</v>
      </c>
      <c r="B202" t="s">
        <v>133</v>
      </c>
      <c r="D202">
        <v>20561</v>
      </c>
    </row>
    <row r="203" spans="1:7" x14ac:dyDescent="0.3">
      <c r="A203" t="s">
        <v>170</v>
      </c>
      <c r="B203" t="s">
        <v>134</v>
      </c>
      <c r="D203">
        <v>19206</v>
      </c>
    </row>
    <row r="204" spans="1:7" x14ac:dyDescent="0.3">
      <c r="A204" t="s">
        <v>170</v>
      </c>
      <c r="B204" t="s">
        <v>135</v>
      </c>
      <c r="D204">
        <v>15016</v>
      </c>
    </row>
    <row r="205" spans="1:7" x14ac:dyDescent="0.3">
      <c r="A205" t="s">
        <v>170</v>
      </c>
      <c r="B205" t="s">
        <v>136</v>
      </c>
      <c r="D205">
        <v>14907</v>
      </c>
    </row>
    <row r="206" spans="1:7" x14ac:dyDescent="0.3">
      <c r="A206" t="s">
        <v>170</v>
      </c>
      <c r="B206" t="s">
        <v>141</v>
      </c>
      <c r="D206">
        <v>12630</v>
      </c>
    </row>
    <row r="207" spans="1:7" x14ac:dyDescent="0.3">
      <c r="A207" t="s">
        <v>170</v>
      </c>
      <c r="B207" t="s">
        <v>137</v>
      </c>
      <c r="D207">
        <v>11909</v>
      </c>
    </row>
    <row r="208" spans="1:7" x14ac:dyDescent="0.3">
      <c r="A208" t="s">
        <v>170</v>
      </c>
      <c r="B208" t="s">
        <v>138</v>
      </c>
      <c r="D208">
        <v>11500</v>
      </c>
    </row>
    <row r="209" spans="1:4" x14ac:dyDescent="0.3">
      <c r="A209" t="s">
        <v>170</v>
      </c>
      <c r="B209" t="s">
        <v>139</v>
      </c>
      <c r="D209">
        <v>11185</v>
      </c>
    </row>
    <row r="210" spans="1:4" x14ac:dyDescent="0.3">
      <c r="A210" t="s">
        <v>170</v>
      </c>
      <c r="B210" t="s">
        <v>140</v>
      </c>
      <c r="D210">
        <v>10260</v>
      </c>
    </row>
    <row r="211" spans="1:4" x14ac:dyDescent="0.3">
      <c r="A211" t="s">
        <v>170</v>
      </c>
      <c r="B211" t="s">
        <v>142</v>
      </c>
      <c r="D211">
        <v>8955</v>
      </c>
    </row>
    <row r="212" spans="1:4" x14ac:dyDescent="0.3">
      <c r="A212" t="s">
        <v>170</v>
      </c>
      <c r="B212" t="s">
        <v>145</v>
      </c>
      <c r="D212">
        <v>8954</v>
      </c>
    </row>
    <row r="213" spans="1:4" x14ac:dyDescent="0.3">
      <c r="A213" t="s">
        <v>170</v>
      </c>
      <c r="B213" t="s">
        <v>144</v>
      </c>
      <c r="D213">
        <v>8929</v>
      </c>
    </row>
    <row r="214" spans="1:4" x14ac:dyDescent="0.3">
      <c r="A214" t="s">
        <v>170</v>
      </c>
      <c r="B214" t="s">
        <v>154</v>
      </c>
      <c r="D214">
        <v>8826</v>
      </c>
    </row>
    <row r="215" spans="1:4" x14ac:dyDescent="0.3">
      <c r="A215" t="s">
        <v>170</v>
      </c>
      <c r="B215" t="s">
        <v>149</v>
      </c>
      <c r="D215">
        <v>8589</v>
      </c>
    </row>
    <row r="216" spans="1:4" x14ac:dyDescent="0.3">
      <c r="A216" t="s">
        <v>170</v>
      </c>
      <c r="B216" t="s">
        <v>148</v>
      </c>
      <c r="D216">
        <v>8410</v>
      </c>
    </row>
    <row r="217" spans="1:4" x14ac:dyDescent="0.3">
      <c r="A217" t="s">
        <v>170</v>
      </c>
      <c r="B217" t="s">
        <v>151</v>
      </c>
      <c r="D217">
        <v>8377</v>
      </c>
    </row>
    <row r="218" spans="1:4" x14ac:dyDescent="0.3">
      <c r="A218" t="s">
        <v>170</v>
      </c>
      <c r="B218" t="s">
        <v>146</v>
      </c>
      <c r="D218">
        <v>8246</v>
      </c>
    </row>
    <row r="219" spans="1:4" x14ac:dyDescent="0.3">
      <c r="A219" t="s">
        <v>170</v>
      </c>
      <c r="B219" t="s">
        <v>147</v>
      </c>
      <c r="D219">
        <v>8096</v>
      </c>
    </row>
    <row r="220" spans="1:4" x14ac:dyDescent="0.3">
      <c r="A220" t="s">
        <v>170</v>
      </c>
      <c r="B220" t="s">
        <v>150</v>
      </c>
      <c r="D220">
        <v>7980</v>
      </c>
    </row>
    <row r="221" spans="1:4" x14ac:dyDescent="0.3">
      <c r="A221" t="s">
        <v>170</v>
      </c>
      <c r="B221" t="s">
        <v>158</v>
      </c>
      <c r="D221">
        <v>7334</v>
      </c>
    </row>
    <row r="222" spans="1:4" x14ac:dyDescent="0.3">
      <c r="A222" t="s">
        <v>170</v>
      </c>
      <c r="B222" t="s">
        <v>152</v>
      </c>
      <c r="D222">
        <v>7210</v>
      </c>
    </row>
    <row r="223" spans="1:4" x14ac:dyDescent="0.3">
      <c r="A223" t="s">
        <v>170</v>
      </c>
      <c r="B223" t="s">
        <v>163</v>
      </c>
      <c r="D223">
        <v>6897</v>
      </c>
    </row>
    <row r="224" spans="1:4" x14ac:dyDescent="0.3">
      <c r="A224" t="s">
        <v>170</v>
      </c>
      <c r="B224" t="s">
        <v>159</v>
      </c>
      <c r="D224">
        <v>6869</v>
      </c>
    </row>
    <row r="225" spans="1:4" x14ac:dyDescent="0.3">
      <c r="A225" t="s">
        <v>170</v>
      </c>
      <c r="B225" t="s">
        <v>155</v>
      </c>
      <c r="D225">
        <v>6810</v>
      </c>
    </row>
    <row r="226" spans="1:4" x14ac:dyDescent="0.3">
      <c r="A226" t="s">
        <v>170</v>
      </c>
      <c r="B226" t="s">
        <v>161</v>
      </c>
      <c r="D226">
        <v>6630</v>
      </c>
    </row>
    <row r="227" spans="1:4" x14ac:dyDescent="0.3">
      <c r="A227" t="s">
        <v>170</v>
      </c>
      <c r="B227" t="s">
        <v>164</v>
      </c>
      <c r="D227">
        <v>6424</v>
      </c>
    </row>
    <row r="228" spans="1:4" x14ac:dyDescent="0.3">
      <c r="A228" t="s">
        <v>170</v>
      </c>
      <c r="B228" t="s">
        <v>162</v>
      </c>
      <c r="D228">
        <v>6412</v>
      </c>
    </row>
    <row r="229" spans="1:4" x14ac:dyDescent="0.3">
      <c r="A229" t="s">
        <v>170</v>
      </c>
      <c r="B229" t="s">
        <v>160</v>
      </c>
      <c r="D229">
        <v>6238</v>
      </c>
    </row>
    <row r="230" spans="1:4" x14ac:dyDescent="0.3">
      <c r="A230" t="s">
        <v>170</v>
      </c>
      <c r="B230" t="s">
        <v>165</v>
      </c>
      <c r="D230">
        <v>6040</v>
      </c>
    </row>
    <row r="231" spans="1:4" x14ac:dyDescent="0.3">
      <c r="A231" t="s">
        <v>170</v>
      </c>
      <c r="B231" t="s">
        <v>160</v>
      </c>
      <c r="D231">
        <v>6007</v>
      </c>
    </row>
    <row r="232" spans="1:4" x14ac:dyDescent="0.3">
      <c r="A232" t="s">
        <v>170</v>
      </c>
      <c r="B232" t="s">
        <v>166</v>
      </c>
      <c r="D232">
        <v>5908</v>
      </c>
    </row>
    <row r="233" spans="1:4" x14ac:dyDescent="0.3">
      <c r="A233" t="s">
        <v>170</v>
      </c>
      <c r="B233" t="s">
        <v>167</v>
      </c>
      <c r="D233">
        <v>5745</v>
      </c>
    </row>
    <row r="234" spans="1:4" x14ac:dyDescent="0.3">
      <c r="A234" t="s">
        <v>170</v>
      </c>
      <c r="B234" t="s">
        <v>168</v>
      </c>
      <c r="D234">
        <v>5544</v>
      </c>
    </row>
    <row r="235" spans="1:4" x14ac:dyDescent="0.3">
      <c r="A235" t="s">
        <v>170</v>
      </c>
      <c r="B235" t="s">
        <v>172</v>
      </c>
      <c r="D235">
        <v>5415</v>
      </c>
    </row>
    <row r="236" spans="1:4" x14ac:dyDescent="0.3">
      <c r="A236" t="s">
        <v>170</v>
      </c>
      <c r="B236" t="s">
        <v>169</v>
      </c>
      <c r="D236">
        <v>5352</v>
      </c>
    </row>
    <row r="237" spans="1:4" x14ac:dyDescent="0.3">
      <c r="A237" t="s">
        <v>170</v>
      </c>
      <c r="B237" t="s">
        <v>173</v>
      </c>
      <c r="D237">
        <v>4760</v>
      </c>
    </row>
    <row r="238" spans="1:4" x14ac:dyDescent="0.3">
      <c r="A238" t="s">
        <v>170</v>
      </c>
      <c r="B238" t="s">
        <v>190</v>
      </c>
      <c r="D238">
        <v>4537</v>
      </c>
    </row>
    <row r="239" spans="1:4" x14ac:dyDescent="0.3">
      <c r="A239" t="s">
        <v>170</v>
      </c>
      <c r="B239" t="s">
        <v>191</v>
      </c>
      <c r="D239">
        <v>4324</v>
      </c>
    </row>
    <row r="240" spans="1:4" x14ac:dyDescent="0.3">
      <c r="A240" t="s">
        <v>170</v>
      </c>
      <c r="B240" t="s">
        <v>189</v>
      </c>
      <c r="D240">
        <v>4323</v>
      </c>
    </row>
    <row r="241" spans="1:4" x14ac:dyDescent="0.3">
      <c r="A241" t="s">
        <v>170</v>
      </c>
      <c r="B241" t="s">
        <v>196</v>
      </c>
      <c r="D241">
        <v>4150</v>
      </c>
    </row>
    <row r="242" spans="1:4" x14ac:dyDescent="0.3">
      <c r="A242" t="s">
        <v>170</v>
      </c>
      <c r="B242" t="s">
        <v>174</v>
      </c>
      <c r="D242">
        <v>4056</v>
      </c>
    </row>
    <row r="243" spans="1:4" x14ac:dyDescent="0.3">
      <c r="A243" t="s">
        <v>170</v>
      </c>
      <c r="B243" t="s">
        <v>193</v>
      </c>
      <c r="D243">
        <v>2835</v>
      </c>
    </row>
    <row r="244" spans="1:4" x14ac:dyDescent="0.3">
      <c r="A244" t="s">
        <v>170</v>
      </c>
      <c r="B244" t="s">
        <v>197</v>
      </c>
      <c r="D244">
        <v>2613</v>
      </c>
    </row>
    <row r="245" spans="1:4" x14ac:dyDescent="0.3">
      <c r="A245" t="s">
        <v>170</v>
      </c>
      <c r="B245" t="s">
        <v>183</v>
      </c>
      <c r="D245">
        <v>2610</v>
      </c>
    </row>
    <row r="246" spans="1:4" x14ac:dyDescent="0.3">
      <c r="A246" t="s">
        <v>170</v>
      </c>
      <c r="B246" t="s">
        <v>198</v>
      </c>
      <c r="D246">
        <v>1532</v>
      </c>
    </row>
    <row r="247" spans="1:4" x14ac:dyDescent="0.3">
      <c r="A247" t="s">
        <v>170</v>
      </c>
      <c r="B247" t="s">
        <v>199</v>
      </c>
      <c r="D247">
        <v>1430</v>
      </c>
    </row>
    <row r="248" spans="1:4" x14ac:dyDescent="0.3">
      <c r="A248" t="s">
        <v>170</v>
      </c>
      <c r="B248" t="s">
        <v>185</v>
      </c>
      <c r="D248">
        <v>1249</v>
      </c>
    </row>
    <row r="249" spans="1:4" x14ac:dyDescent="0.3">
      <c r="A249" t="s">
        <v>170</v>
      </c>
      <c r="B249" t="s">
        <v>186</v>
      </c>
      <c r="D249">
        <v>1219</v>
      </c>
    </row>
    <row r="250" spans="1:4" x14ac:dyDescent="0.3">
      <c r="A250" t="s">
        <v>170</v>
      </c>
      <c r="B250" t="s">
        <v>175</v>
      </c>
      <c r="D250">
        <v>1197</v>
      </c>
    </row>
    <row r="251" spans="1:4" x14ac:dyDescent="0.3">
      <c r="A251" t="s">
        <v>170</v>
      </c>
      <c r="B251" t="s">
        <v>200</v>
      </c>
      <c r="D251">
        <v>1088</v>
      </c>
    </row>
    <row r="252" spans="1:4" x14ac:dyDescent="0.3">
      <c r="A252" t="s">
        <v>170</v>
      </c>
      <c r="B252" t="s">
        <v>201</v>
      </c>
      <c r="D252">
        <v>989</v>
      </c>
    </row>
    <row r="253" spans="1:4" x14ac:dyDescent="0.3">
      <c r="A253" t="s">
        <v>170</v>
      </c>
      <c r="B253" t="s">
        <v>184</v>
      </c>
      <c r="D253">
        <v>868</v>
      </c>
    </row>
    <row r="254" spans="1:4" x14ac:dyDescent="0.3">
      <c r="A254" t="s">
        <v>170</v>
      </c>
      <c r="B254" t="s">
        <v>178</v>
      </c>
      <c r="D254">
        <v>776</v>
      </c>
    </row>
    <row r="255" spans="1:4" x14ac:dyDescent="0.3">
      <c r="A255" t="s">
        <v>170</v>
      </c>
      <c r="B255" t="s">
        <v>176</v>
      </c>
      <c r="D255">
        <v>756</v>
      </c>
    </row>
    <row r="256" spans="1:4" x14ac:dyDescent="0.3">
      <c r="A256" t="s">
        <v>170</v>
      </c>
      <c r="B256" t="s">
        <v>181</v>
      </c>
      <c r="D256">
        <v>540</v>
      </c>
    </row>
    <row r="257" spans="1:4" x14ac:dyDescent="0.3">
      <c r="A257" t="s">
        <v>170</v>
      </c>
      <c r="B257" t="s">
        <v>182</v>
      </c>
      <c r="D257">
        <v>480</v>
      </c>
    </row>
    <row r="258" spans="1:4" x14ac:dyDescent="0.3">
      <c r="A258" t="s">
        <v>170</v>
      </c>
      <c r="B258" t="s">
        <v>187</v>
      </c>
      <c r="D258">
        <v>304</v>
      </c>
    </row>
    <row r="259" spans="1:4" x14ac:dyDescent="0.3">
      <c r="A259" t="s">
        <v>170</v>
      </c>
      <c r="B259" t="s">
        <v>194</v>
      </c>
      <c r="D259">
        <v>263</v>
      </c>
    </row>
    <row r="260" spans="1:4" x14ac:dyDescent="0.3">
      <c r="A260" t="s">
        <v>170</v>
      </c>
      <c r="B260" t="s">
        <v>195</v>
      </c>
      <c r="D260">
        <v>198</v>
      </c>
    </row>
    <row r="261" spans="1:4" x14ac:dyDescent="0.3">
      <c r="A261" t="s">
        <v>170</v>
      </c>
      <c r="B261" t="s">
        <v>179</v>
      </c>
      <c r="D261">
        <v>173</v>
      </c>
    </row>
    <row r="262" spans="1:4" x14ac:dyDescent="0.3">
      <c r="A262" t="s">
        <v>170</v>
      </c>
      <c r="B262" t="s">
        <v>171</v>
      </c>
      <c r="D262">
        <v>127</v>
      </c>
    </row>
    <row r="263" spans="1:4" x14ac:dyDescent="0.3">
      <c r="A263" t="s">
        <v>170</v>
      </c>
      <c r="B263" t="s">
        <v>180</v>
      </c>
      <c r="D263">
        <v>72</v>
      </c>
    </row>
    <row r="264" spans="1:4" x14ac:dyDescent="0.3">
      <c r="A264" t="s">
        <v>170</v>
      </c>
      <c r="B264" t="s">
        <v>177</v>
      </c>
      <c r="D264">
        <v>53</v>
      </c>
    </row>
  </sheetData>
  <sortState xmlns:xlrd2="http://schemas.microsoft.com/office/spreadsheetml/2017/richdata2" ref="A5:H264">
    <sortCondition ref="A5:A264"/>
    <sortCondition descending="1" ref="F5:F26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999FA-CEDE-4FB5-8079-51988ECC2AFC}">
  <dimension ref="A1:M57"/>
  <sheetViews>
    <sheetView zoomScale="110" zoomScaleNormal="110" workbookViewId="0">
      <pane ySplit="3" topLeftCell="A4" activePane="bottomLeft" state="frozen"/>
      <selection activeCell="B1" sqref="B1"/>
      <selection pane="bottomLeft" activeCell="E3" sqref="E3"/>
    </sheetView>
  </sheetViews>
  <sheetFormatPr defaultRowHeight="14.4" x14ac:dyDescent="0.3"/>
  <cols>
    <col min="1" max="1" width="21" customWidth="1"/>
    <col min="2" max="2" width="20.109375" customWidth="1"/>
    <col min="6" max="6" width="11.33203125" customWidth="1"/>
    <col min="8" max="8" width="10.21875" customWidth="1"/>
  </cols>
  <sheetData>
    <row r="1" spans="1:13" x14ac:dyDescent="0.3">
      <c r="A1" s="3" t="s">
        <v>276</v>
      </c>
    </row>
    <row r="3" spans="1:13" s="3" customFormat="1" x14ac:dyDescent="0.3">
      <c r="A3" s="3" t="s">
        <v>272</v>
      </c>
      <c r="B3" s="3" t="s">
        <v>5</v>
      </c>
      <c r="C3" s="3" t="s">
        <v>0</v>
      </c>
      <c r="D3" s="3" t="s">
        <v>1</v>
      </c>
      <c r="E3" s="3" t="s">
        <v>277</v>
      </c>
      <c r="F3" s="3" t="s">
        <v>2</v>
      </c>
      <c r="G3" s="4" t="s">
        <v>265</v>
      </c>
      <c r="H3" s="3" t="s">
        <v>274</v>
      </c>
      <c r="I3" s="3" t="s">
        <v>267</v>
      </c>
      <c r="J3" s="3" t="s">
        <v>268</v>
      </c>
      <c r="K3" s="3" t="s">
        <v>269</v>
      </c>
      <c r="L3" s="3" t="s">
        <v>270</v>
      </c>
      <c r="M3" s="3" t="s">
        <v>271</v>
      </c>
    </row>
    <row r="4" spans="1:13" x14ac:dyDescent="0.3">
      <c r="A4" t="s">
        <v>235</v>
      </c>
      <c r="B4" t="s">
        <v>257</v>
      </c>
      <c r="C4">
        <v>8890</v>
      </c>
      <c r="D4">
        <v>296</v>
      </c>
      <c r="E4">
        <v>14</v>
      </c>
      <c r="F4">
        <f t="shared" ref="F4:F21" si="0">SUM(C4,D4,E4)</f>
        <v>9200</v>
      </c>
      <c r="G4" s="1">
        <f t="shared" ref="G4:G36" si="1">F4/15412</f>
        <v>0.59693745133662079</v>
      </c>
      <c r="I4">
        <v>1</v>
      </c>
      <c r="J4">
        <v>16</v>
      </c>
      <c r="K4">
        <v>18</v>
      </c>
      <c r="L4">
        <v>16</v>
      </c>
      <c r="M4">
        <v>18</v>
      </c>
    </row>
    <row r="5" spans="1:13" x14ac:dyDescent="0.3">
      <c r="A5" t="s">
        <v>235</v>
      </c>
      <c r="B5" t="s">
        <v>256</v>
      </c>
      <c r="C5">
        <v>4907</v>
      </c>
      <c r="D5">
        <v>1064</v>
      </c>
      <c r="E5">
        <v>140</v>
      </c>
      <c r="F5">
        <f t="shared" si="0"/>
        <v>6111</v>
      </c>
      <c r="G5" s="1">
        <f t="shared" si="1"/>
        <v>0.39650921359979235</v>
      </c>
    </row>
    <row r="6" spans="1:13" x14ac:dyDescent="0.3">
      <c r="A6" t="s">
        <v>235</v>
      </c>
      <c r="B6" t="s">
        <v>12</v>
      </c>
      <c r="C6">
        <v>3590</v>
      </c>
      <c r="D6" s="2">
        <v>2231</v>
      </c>
      <c r="E6">
        <v>127</v>
      </c>
      <c r="F6">
        <f>C6+D6+E6</f>
        <v>5948</v>
      </c>
      <c r="G6" s="1">
        <f>F6/15412</f>
        <v>0.38593303919024136</v>
      </c>
      <c r="I6">
        <v>1</v>
      </c>
      <c r="J6">
        <v>35</v>
      </c>
      <c r="K6">
        <v>30</v>
      </c>
      <c r="L6">
        <v>35</v>
      </c>
      <c r="M6">
        <v>30</v>
      </c>
    </row>
    <row r="7" spans="1:13" x14ac:dyDescent="0.3">
      <c r="A7" t="s">
        <v>235</v>
      </c>
      <c r="B7" t="s">
        <v>248</v>
      </c>
      <c r="C7">
        <v>4568</v>
      </c>
      <c r="D7">
        <v>650</v>
      </c>
      <c r="E7">
        <v>27</v>
      </c>
      <c r="F7">
        <f t="shared" si="0"/>
        <v>5245</v>
      </c>
      <c r="G7" s="1">
        <f t="shared" si="1"/>
        <v>0.34031923176745393</v>
      </c>
      <c r="I7">
        <v>1</v>
      </c>
      <c r="J7">
        <v>14</v>
      </c>
      <c r="K7">
        <v>23</v>
      </c>
      <c r="L7">
        <v>14</v>
      </c>
      <c r="M7">
        <v>23</v>
      </c>
    </row>
    <row r="8" spans="1:13" x14ac:dyDescent="0.3">
      <c r="A8" t="s">
        <v>235</v>
      </c>
      <c r="B8" t="s">
        <v>61</v>
      </c>
      <c r="C8">
        <v>3145</v>
      </c>
      <c r="D8" s="2">
        <v>1629</v>
      </c>
      <c r="E8">
        <v>49</v>
      </c>
      <c r="F8">
        <f>C8+D8+E8</f>
        <v>4823</v>
      </c>
      <c r="G8" s="1">
        <f>F8/15412</f>
        <v>0.31293797041266547</v>
      </c>
      <c r="I8">
        <v>1</v>
      </c>
      <c r="J8">
        <v>10</v>
      </c>
      <c r="K8">
        <v>8</v>
      </c>
      <c r="L8">
        <v>10</v>
      </c>
      <c r="M8">
        <v>8</v>
      </c>
    </row>
    <row r="9" spans="1:13" x14ac:dyDescent="0.3">
      <c r="A9" t="s">
        <v>235</v>
      </c>
      <c r="B9" t="s">
        <v>249</v>
      </c>
      <c r="C9">
        <v>3630</v>
      </c>
      <c r="D9">
        <v>500</v>
      </c>
      <c r="E9">
        <v>6</v>
      </c>
      <c r="F9">
        <f t="shared" si="0"/>
        <v>4136</v>
      </c>
      <c r="G9" s="1">
        <f t="shared" si="1"/>
        <v>0.26836231507915909</v>
      </c>
    </row>
    <row r="10" spans="1:13" x14ac:dyDescent="0.3">
      <c r="A10" t="s">
        <v>235</v>
      </c>
      <c r="B10" t="s">
        <v>247</v>
      </c>
      <c r="C10">
        <v>2789</v>
      </c>
      <c r="D10">
        <v>773</v>
      </c>
      <c r="E10">
        <v>10</v>
      </c>
      <c r="F10">
        <f t="shared" si="0"/>
        <v>3572</v>
      </c>
      <c r="G10" s="1">
        <f t="shared" si="1"/>
        <v>0.23176745393200104</v>
      </c>
      <c r="I10">
        <v>1</v>
      </c>
      <c r="J10">
        <v>17</v>
      </c>
      <c r="K10">
        <v>19</v>
      </c>
      <c r="L10">
        <v>17</v>
      </c>
      <c r="M10">
        <v>19</v>
      </c>
    </row>
    <row r="11" spans="1:13" x14ac:dyDescent="0.3">
      <c r="A11" t="s">
        <v>235</v>
      </c>
      <c r="B11" t="s">
        <v>236</v>
      </c>
      <c r="C11">
        <v>2593</v>
      </c>
      <c r="D11">
        <v>454</v>
      </c>
      <c r="E11">
        <v>14</v>
      </c>
      <c r="F11">
        <f t="shared" si="0"/>
        <v>3061</v>
      </c>
      <c r="G11" s="1">
        <f t="shared" si="1"/>
        <v>0.19861147158058656</v>
      </c>
      <c r="I11">
        <v>1</v>
      </c>
      <c r="J11">
        <v>28</v>
      </c>
      <c r="K11">
        <v>28</v>
      </c>
      <c r="L11">
        <v>28</v>
      </c>
      <c r="M11">
        <v>28</v>
      </c>
    </row>
    <row r="12" spans="1:13" x14ac:dyDescent="0.3">
      <c r="A12" t="s">
        <v>235</v>
      </c>
      <c r="B12" t="s">
        <v>263</v>
      </c>
      <c r="C12">
        <v>2733</v>
      </c>
      <c r="D12">
        <v>325</v>
      </c>
      <c r="E12">
        <v>1</v>
      </c>
      <c r="F12">
        <f t="shared" si="0"/>
        <v>3059</v>
      </c>
      <c r="G12" s="1">
        <f t="shared" si="1"/>
        <v>0.19848170256942643</v>
      </c>
    </row>
    <row r="13" spans="1:13" x14ac:dyDescent="0.3">
      <c r="A13" t="s">
        <v>235</v>
      </c>
      <c r="B13" t="s">
        <v>259</v>
      </c>
      <c r="C13">
        <v>2541</v>
      </c>
      <c r="D13">
        <v>230</v>
      </c>
      <c r="E13">
        <v>12</v>
      </c>
      <c r="F13">
        <f t="shared" si="0"/>
        <v>2783</v>
      </c>
      <c r="G13" s="1">
        <f t="shared" si="1"/>
        <v>0.1805735790293278</v>
      </c>
    </row>
    <row r="14" spans="1:13" x14ac:dyDescent="0.3">
      <c r="A14" t="s">
        <v>235</v>
      </c>
      <c r="B14" t="s">
        <v>258</v>
      </c>
      <c r="C14">
        <v>2273</v>
      </c>
      <c r="D14">
        <v>232</v>
      </c>
      <c r="E14">
        <v>5</v>
      </c>
      <c r="F14">
        <f t="shared" si="0"/>
        <v>2510</v>
      </c>
      <c r="G14" s="1">
        <f t="shared" si="1"/>
        <v>0.16286010900596937</v>
      </c>
    </row>
    <row r="15" spans="1:13" x14ac:dyDescent="0.3">
      <c r="A15" t="s">
        <v>235</v>
      </c>
      <c r="B15" t="s">
        <v>237</v>
      </c>
      <c r="C15">
        <v>1818</v>
      </c>
      <c r="D15">
        <v>413</v>
      </c>
      <c r="E15">
        <v>5</v>
      </c>
      <c r="F15">
        <f t="shared" si="0"/>
        <v>2236</v>
      </c>
      <c r="G15" s="1">
        <f t="shared" si="1"/>
        <v>0.14508175447703089</v>
      </c>
      <c r="I15">
        <v>1</v>
      </c>
      <c r="J15">
        <v>38</v>
      </c>
      <c r="K15">
        <v>36</v>
      </c>
      <c r="L15">
        <v>38</v>
      </c>
      <c r="M15">
        <v>36</v>
      </c>
    </row>
    <row r="16" spans="1:13" x14ac:dyDescent="0.3">
      <c r="A16" t="s">
        <v>235</v>
      </c>
      <c r="B16" t="s">
        <v>239</v>
      </c>
      <c r="C16">
        <v>1117</v>
      </c>
      <c r="D16">
        <v>244</v>
      </c>
      <c r="E16">
        <v>5</v>
      </c>
      <c r="F16">
        <f t="shared" si="0"/>
        <v>1366</v>
      </c>
      <c r="G16" s="1">
        <f t="shared" si="1"/>
        <v>8.8632234622372172E-2</v>
      </c>
    </row>
    <row r="17" spans="1:13" x14ac:dyDescent="0.3">
      <c r="A17" t="s">
        <v>235</v>
      </c>
      <c r="B17" t="s">
        <v>238</v>
      </c>
      <c r="C17">
        <v>862</v>
      </c>
      <c r="D17">
        <v>351</v>
      </c>
      <c r="E17">
        <v>5</v>
      </c>
      <c r="F17">
        <f t="shared" si="0"/>
        <v>1218</v>
      </c>
      <c r="G17" s="1">
        <f t="shared" si="1"/>
        <v>7.9029327796522192E-2</v>
      </c>
    </row>
    <row r="18" spans="1:13" x14ac:dyDescent="0.3">
      <c r="A18" t="s">
        <v>235</v>
      </c>
      <c r="B18" t="s">
        <v>250</v>
      </c>
      <c r="C18">
        <v>680</v>
      </c>
      <c r="D18">
        <v>326</v>
      </c>
      <c r="E18">
        <v>33</v>
      </c>
      <c r="F18">
        <f t="shared" si="0"/>
        <v>1039</v>
      </c>
      <c r="G18" s="1">
        <f t="shared" si="1"/>
        <v>6.7415001297690111E-2</v>
      </c>
    </row>
    <row r="19" spans="1:13" x14ac:dyDescent="0.3">
      <c r="A19" t="s">
        <v>235</v>
      </c>
      <c r="B19" t="s">
        <v>260</v>
      </c>
      <c r="C19">
        <v>676</v>
      </c>
      <c r="D19">
        <v>217</v>
      </c>
      <c r="E19">
        <v>0</v>
      </c>
      <c r="F19">
        <f t="shared" si="0"/>
        <v>893</v>
      </c>
      <c r="G19" s="1">
        <f t="shared" si="1"/>
        <v>5.7941863483000261E-2</v>
      </c>
    </row>
    <row r="20" spans="1:13" x14ac:dyDescent="0.3">
      <c r="A20" t="s">
        <v>235</v>
      </c>
      <c r="B20" t="s">
        <v>241</v>
      </c>
      <c r="C20">
        <v>637</v>
      </c>
      <c r="D20">
        <v>195</v>
      </c>
      <c r="E20">
        <v>0</v>
      </c>
      <c r="F20">
        <f t="shared" si="0"/>
        <v>832</v>
      </c>
      <c r="G20" s="1">
        <f t="shared" si="1"/>
        <v>5.3983908642616145E-2</v>
      </c>
    </row>
    <row r="21" spans="1:13" x14ac:dyDescent="0.3">
      <c r="A21" t="s">
        <v>235</v>
      </c>
      <c r="B21" t="s">
        <v>264</v>
      </c>
      <c r="C21">
        <v>540</v>
      </c>
      <c r="D21">
        <v>180</v>
      </c>
      <c r="E21">
        <v>0</v>
      </c>
      <c r="F21">
        <f t="shared" si="0"/>
        <v>720</v>
      </c>
      <c r="G21" s="1">
        <f t="shared" si="1"/>
        <v>4.6716844017648584E-2</v>
      </c>
    </row>
    <row r="22" spans="1:13" x14ac:dyDescent="0.3">
      <c r="A22" t="s">
        <v>123</v>
      </c>
      <c r="B22" t="s">
        <v>3</v>
      </c>
      <c r="C22">
        <v>217573</v>
      </c>
      <c r="D22">
        <v>30701</v>
      </c>
      <c r="E22">
        <v>1248</v>
      </c>
      <c r="F22">
        <f t="shared" ref="F22:F38" si="2">C22+D22+E22</f>
        <v>249522</v>
      </c>
      <c r="G22" s="1">
        <f t="shared" si="1"/>
        <v>16.190111601349599</v>
      </c>
      <c r="H22">
        <v>1</v>
      </c>
      <c r="J22">
        <v>399</v>
      </c>
      <c r="K22">
        <v>408</v>
      </c>
      <c r="L22">
        <v>196</v>
      </c>
      <c r="M22">
        <v>197</v>
      </c>
    </row>
    <row r="23" spans="1:13" x14ac:dyDescent="0.3">
      <c r="A23" t="s">
        <v>123</v>
      </c>
      <c r="B23" t="s">
        <v>6</v>
      </c>
      <c r="C23">
        <v>27233</v>
      </c>
      <c r="D23" s="2">
        <v>4942</v>
      </c>
      <c r="E23">
        <v>24</v>
      </c>
      <c r="F23">
        <f t="shared" si="2"/>
        <v>32199</v>
      </c>
      <c r="G23" s="1">
        <f t="shared" si="1"/>
        <v>2.0892161951725927</v>
      </c>
      <c r="H23">
        <v>1</v>
      </c>
      <c r="J23">
        <v>320</v>
      </c>
      <c r="K23">
        <v>339</v>
      </c>
      <c r="L23">
        <v>236</v>
      </c>
      <c r="M23">
        <v>260</v>
      </c>
    </row>
    <row r="24" spans="1:13" x14ac:dyDescent="0.3">
      <c r="A24" t="s">
        <v>123</v>
      </c>
      <c r="B24" t="s">
        <v>209</v>
      </c>
      <c r="C24">
        <v>7844</v>
      </c>
      <c r="D24">
        <v>21791</v>
      </c>
      <c r="E24">
        <v>66</v>
      </c>
      <c r="F24">
        <f>SUM(C24, D24, E24)</f>
        <v>29701</v>
      </c>
      <c r="G24" s="1">
        <f>F24/15412</f>
        <v>1.9271347002335841</v>
      </c>
      <c r="I24">
        <v>1</v>
      </c>
      <c r="J24">
        <v>199</v>
      </c>
      <c r="K24">
        <v>200</v>
      </c>
      <c r="L24">
        <v>199</v>
      </c>
      <c r="M24">
        <v>200</v>
      </c>
    </row>
    <row r="25" spans="1:13" x14ac:dyDescent="0.3">
      <c r="A25" t="s">
        <v>123</v>
      </c>
      <c r="B25" t="s">
        <v>7</v>
      </c>
      <c r="C25">
        <v>6878</v>
      </c>
      <c r="D25" s="2">
        <v>4575</v>
      </c>
      <c r="E25">
        <v>51</v>
      </c>
      <c r="F25">
        <f t="shared" si="2"/>
        <v>11504</v>
      </c>
      <c r="G25" s="1">
        <f t="shared" si="1"/>
        <v>0.74643135219309631</v>
      </c>
      <c r="H25">
        <v>1</v>
      </c>
      <c r="J25">
        <v>38</v>
      </c>
      <c r="K25">
        <v>38</v>
      </c>
      <c r="L25">
        <v>38</v>
      </c>
      <c r="M25">
        <v>38</v>
      </c>
    </row>
    <row r="26" spans="1:13" x14ac:dyDescent="0.3">
      <c r="A26" t="s">
        <v>123</v>
      </c>
      <c r="B26" t="s">
        <v>92</v>
      </c>
      <c r="C26">
        <v>6945</v>
      </c>
      <c r="D26" s="2">
        <v>3472</v>
      </c>
      <c r="E26">
        <v>399</v>
      </c>
      <c r="F26">
        <f t="shared" si="2"/>
        <v>10816</v>
      </c>
      <c r="G26" s="1">
        <f t="shared" si="1"/>
        <v>0.70179081235400986</v>
      </c>
      <c r="I26">
        <v>1</v>
      </c>
      <c r="J26">
        <v>29</v>
      </c>
      <c r="K26">
        <v>25</v>
      </c>
      <c r="L26">
        <v>29</v>
      </c>
      <c r="M26">
        <v>25</v>
      </c>
    </row>
    <row r="27" spans="1:13" x14ac:dyDescent="0.3">
      <c r="A27" t="s">
        <v>123</v>
      </c>
      <c r="B27" t="s">
        <v>59</v>
      </c>
      <c r="C27">
        <v>4503</v>
      </c>
      <c r="D27" s="2">
        <v>5229</v>
      </c>
      <c r="E27">
        <v>121</v>
      </c>
      <c r="F27">
        <f t="shared" si="2"/>
        <v>9853</v>
      </c>
      <c r="G27" s="1">
        <f t="shared" si="1"/>
        <v>0.63930703348040485</v>
      </c>
      <c r="H27">
        <v>1</v>
      </c>
      <c r="J27">
        <v>74</v>
      </c>
      <c r="K27">
        <v>70</v>
      </c>
      <c r="L27">
        <v>74</v>
      </c>
      <c r="M27">
        <v>70</v>
      </c>
    </row>
    <row r="28" spans="1:13" x14ac:dyDescent="0.3">
      <c r="A28" t="s">
        <v>123</v>
      </c>
      <c r="B28" t="s">
        <v>8</v>
      </c>
      <c r="C28">
        <v>5396</v>
      </c>
      <c r="D28" s="2">
        <v>4121</v>
      </c>
      <c r="E28">
        <v>40</v>
      </c>
      <c r="F28">
        <f t="shared" si="2"/>
        <v>9557</v>
      </c>
      <c r="G28" s="1">
        <f t="shared" si="1"/>
        <v>0.62010121982870492</v>
      </c>
      <c r="H28">
        <v>1</v>
      </c>
      <c r="J28">
        <v>60</v>
      </c>
      <c r="K28">
        <v>69</v>
      </c>
      <c r="L28">
        <v>60</v>
      </c>
      <c r="M28">
        <v>69</v>
      </c>
    </row>
    <row r="29" spans="1:13" x14ac:dyDescent="0.3">
      <c r="A29" t="s">
        <v>123</v>
      </c>
      <c r="B29" t="s">
        <v>11</v>
      </c>
      <c r="C29">
        <v>5637</v>
      </c>
      <c r="D29" s="2">
        <v>2035</v>
      </c>
      <c r="E29">
        <v>72</v>
      </c>
      <c r="F29">
        <f t="shared" si="2"/>
        <v>7744</v>
      </c>
      <c r="G29" s="1">
        <f t="shared" si="1"/>
        <v>0.50246561121204258</v>
      </c>
      <c r="I29">
        <v>1</v>
      </c>
      <c r="J29">
        <v>61</v>
      </c>
      <c r="K29">
        <v>73</v>
      </c>
      <c r="L29">
        <v>61</v>
      </c>
      <c r="M29">
        <v>73</v>
      </c>
    </row>
    <row r="30" spans="1:13" x14ac:dyDescent="0.3">
      <c r="A30" t="s">
        <v>123</v>
      </c>
      <c r="B30" t="s">
        <v>15</v>
      </c>
      <c r="C30">
        <v>5958</v>
      </c>
      <c r="D30" s="2">
        <v>1716</v>
      </c>
      <c r="E30">
        <v>11</v>
      </c>
      <c r="F30">
        <f t="shared" si="2"/>
        <v>7685</v>
      </c>
      <c r="G30" s="1">
        <f t="shared" si="1"/>
        <v>0.49863742538281858</v>
      </c>
    </row>
    <row r="31" spans="1:13" x14ac:dyDescent="0.3">
      <c r="A31" t="s">
        <v>123</v>
      </c>
      <c r="B31" t="s">
        <v>9</v>
      </c>
      <c r="C31">
        <v>3723</v>
      </c>
      <c r="D31" s="2">
        <v>3840</v>
      </c>
      <c r="E31">
        <v>60</v>
      </c>
      <c r="F31">
        <f t="shared" si="2"/>
        <v>7623</v>
      </c>
      <c r="G31" s="1">
        <f t="shared" si="1"/>
        <v>0.49461458603685438</v>
      </c>
      <c r="H31">
        <v>1</v>
      </c>
      <c r="J31">
        <v>12</v>
      </c>
      <c r="K31">
        <v>13</v>
      </c>
      <c r="L31">
        <v>12</v>
      </c>
      <c r="M31">
        <v>13</v>
      </c>
    </row>
    <row r="32" spans="1:13" x14ac:dyDescent="0.3">
      <c r="A32" t="s">
        <v>123</v>
      </c>
      <c r="B32" t="s">
        <v>10</v>
      </c>
      <c r="C32">
        <v>3004</v>
      </c>
      <c r="D32" s="2">
        <v>2059</v>
      </c>
      <c r="E32">
        <v>3</v>
      </c>
      <c r="F32">
        <f t="shared" si="2"/>
        <v>5066</v>
      </c>
      <c r="G32" s="1">
        <f t="shared" si="1"/>
        <v>0.32870490526862184</v>
      </c>
      <c r="H32">
        <v>1</v>
      </c>
      <c r="J32">
        <v>6</v>
      </c>
      <c r="K32">
        <v>4</v>
      </c>
      <c r="L32">
        <v>6</v>
      </c>
      <c r="M32">
        <v>4</v>
      </c>
    </row>
    <row r="33" spans="1:13" x14ac:dyDescent="0.3">
      <c r="A33" t="s">
        <v>123</v>
      </c>
      <c r="B33" t="s">
        <v>88</v>
      </c>
      <c r="C33">
        <v>2436</v>
      </c>
      <c r="D33">
        <v>684</v>
      </c>
      <c r="E33">
        <v>10</v>
      </c>
      <c r="F33">
        <f t="shared" si="2"/>
        <v>3130</v>
      </c>
      <c r="G33" s="1">
        <f t="shared" si="1"/>
        <v>0.20308850246561122</v>
      </c>
      <c r="I33">
        <v>1</v>
      </c>
      <c r="J33">
        <v>13</v>
      </c>
      <c r="K33">
        <v>18</v>
      </c>
      <c r="L33">
        <v>13</v>
      </c>
      <c r="M33">
        <v>18</v>
      </c>
    </row>
    <row r="34" spans="1:13" x14ac:dyDescent="0.3">
      <c r="A34" t="s">
        <v>123</v>
      </c>
      <c r="B34" t="s">
        <v>14</v>
      </c>
      <c r="C34">
        <v>1301</v>
      </c>
      <c r="D34" s="2">
        <v>1750</v>
      </c>
      <c r="E34">
        <v>13</v>
      </c>
      <c r="F34">
        <f t="shared" si="2"/>
        <v>3064</v>
      </c>
      <c r="G34" s="1">
        <f t="shared" si="1"/>
        <v>0.19880612509732676</v>
      </c>
    </row>
    <row r="35" spans="1:13" x14ac:dyDescent="0.3">
      <c r="A35" t="s">
        <v>123</v>
      </c>
      <c r="B35" t="s">
        <v>13</v>
      </c>
      <c r="C35">
        <v>1149</v>
      </c>
      <c r="D35" s="2">
        <v>1735</v>
      </c>
      <c r="E35">
        <v>31</v>
      </c>
      <c r="F35">
        <f t="shared" si="2"/>
        <v>2915</v>
      </c>
      <c r="G35" s="1">
        <f t="shared" si="1"/>
        <v>0.1891383337658967</v>
      </c>
    </row>
    <row r="36" spans="1:13" x14ac:dyDescent="0.3">
      <c r="A36" t="s">
        <v>123</v>
      </c>
      <c r="B36" t="s">
        <v>79</v>
      </c>
      <c r="C36">
        <v>681</v>
      </c>
      <c r="D36" s="2">
        <v>951</v>
      </c>
      <c r="E36">
        <v>806</v>
      </c>
      <c r="F36">
        <f t="shared" si="2"/>
        <v>2438</v>
      </c>
      <c r="G36" s="1">
        <f t="shared" si="1"/>
        <v>0.15818842460420451</v>
      </c>
      <c r="I36">
        <v>1</v>
      </c>
      <c r="J36">
        <v>8</v>
      </c>
      <c r="K36">
        <v>7</v>
      </c>
      <c r="L36">
        <v>8</v>
      </c>
      <c r="M36">
        <v>7</v>
      </c>
    </row>
    <row r="37" spans="1:13" x14ac:dyDescent="0.3">
      <c r="A37" t="s">
        <v>123</v>
      </c>
      <c r="B37" t="s">
        <v>60</v>
      </c>
      <c r="C37">
        <v>1429</v>
      </c>
      <c r="D37">
        <v>601</v>
      </c>
      <c r="E37">
        <v>65</v>
      </c>
      <c r="F37">
        <f t="shared" si="2"/>
        <v>2095</v>
      </c>
      <c r="G37" s="1">
        <f t="shared" ref="G37:G56" si="3">F37/15412</f>
        <v>0.13593303919024138</v>
      </c>
    </row>
    <row r="38" spans="1:13" x14ac:dyDescent="0.3">
      <c r="A38" t="s">
        <v>123</v>
      </c>
      <c r="B38" t="s">
        <v>4</v>
      </c>
      <c r="C38">
        <v>1134</v>
      </c>
      <c r="D38">
        <v>716</v>
      </c>
      <c r="E38">
        <v>7</v>
      </c>
      <c r="F38">
        <f t="shared" si="2"/>
        <v>1857</v>
      </c>
      <c r="G38" s="1">
        <f t="shared" si="3"/>
        <v>0.12049052686218531</v>
      </c>
      <c r="I38">
        <v>1</v>
      </c>
      <c r="J38">
        <v>10</v>
      </c>
      <c r="K38">
        <v>7</v>
      </c>
      <c r="L38">
        <v>10</v>
      </c>
      <c r="M38">
        <v>7</v>
      </c>
    </row>
    <row r="39" spans="1:13" x14ac:dyDescent="0.3">
      <c r="A39" t="s">
        <v>234</v>
      </c>
      <c r="B39" t="s">
        <v>205</v>
      </c>
      <c r="C39">
        <v>13642</v>
      </c>
      <c r="D39">
        <v>50225</v>
      </c>
      <c r="E39">
        <v>150890</v>
      </c>
      <c r="F39">
        <f t="shared" ref="F39:F56" si="4">SUM(C39, D39, E39)</f>
        <v>214757</v>
      </c>
      <c r="G39" s="1">
        <f t="shared" si="3"/>
        <v>13.934401764858551</v>
      </c>
      <c r="I39">
        <v>1</v>
      </c>
      <c r="J39">
        <v>9292</v>
      </c>
      <c r="K39">
        <v>9301</v>
      </c>
      <c r="L39">
        <v>300</v>
      </c>
      <c r="M39">
        <v>288</v>
      </c>
    </row>
    <row r="40" spans="1:13" x14ac:dyDescent="0.3">
      <c r="A40" t="s">
        <v>234</v>
      </c>
      <c r="B40" t="s">
        <v>215</v>
      </c>
      <c r="C40">
        <v>1710</v>
      </c>
      <c r="D40">
        <v>11284</v>
      </c>
      <c r="E40">
        <v>129050</v>
      </c>
      <c r="F40">
        <f t="shared" si="4"/>
        <v>142044</v>
      </c>
      <c r="G40" s="1">
        <f t="shared" si="3"/>
        <v>9.2164547106151051</v>
      </c>
      <c r="H40">
        <v>1</v>
      </c>
      <c r="J40">
        <v>997</v>
      </c>
      <c r="K40">
        <v>1022</v>
      </c>
      <c r="L40">
        <v>200</v>
      </c>
      <c r="M40">
        <v>246</v>
      </c>
    </row>
    <row r="41" spans="1:13" x14ac:dyDescent="0.3">
      <c r="A41" t="s">
        <v>234</v>
      </c>
      <c r="B41" t="s">
        <v>207</v>
      </c>
      <c r="C41">
        <v>12825</v>
      </c>
      <c r="D41">
        <v>35944</v>
      </c>
      <c r="E41">
        <v>13547</v>
      </c>
      <c r="F41">
        <f t="shared" si="4"/>
        <v>62316</v>
      </c>
      <c r="G41" s="1">
        <f t="shared" si="3"/>
        <v>4.0433428497274848</v>
      </c>
      <c r="H41">
        <v>1</v>
      </c>
      <c r="J41">
        <v>18</v>
      </c>
      <c r="K41">
        <v>19</v>
      </c>
      <c r="L41">
        <v>18</v>
      </c>
      <c r="M41">
        <v>19</v>
      </c>
    </row>
    <row r="42" spans="1:13" x14ac:dyDescent="0.3">
      <c r="A42" t="s">
        <v>234</v>
      </c>
      <c r="B42" t="s">
        <v>203</v>
      </c>
      <c r="C42">
        <v>11024</v>
      </c>
      <c r="D42">
        <v>44043</v>
      </c>
      <c r="E42">
        <v>113</v>
      </c>
      <c r="F42">
        <f t="shared" si="4"/>
        <v>55180</v>
      </c>
      <c r="G42" s="1">
        <f t="shared" si="3"/>
        <v>3.5803270179081235</v>
      </c>
    </row>
    <row r="43" spans="1:13" x14ac:dyDescent="0.3">
      <c r="A43" t="s">
        <v>234</v>
      </c>
      <c r="B43" t="s">
        <v>210</v>
      </c>
      <c r="C43">
        <v>29389</v>
      </c>
      <c r="D43">
        <v>19769</v>
      </c>
      <c r="E43">
        <v>117</v>
      </c>
      <c r="F43">
        <f t="shared" si="4"/>
        <v>49275</v>
      </c>
      <c r="G43" s="1">
        <f t="shared" si="3"/>
        <v>3.197184012457825</v>
      </c>
      <c r="I43">
        <v>1</v>
      </c>
      <c r="J43">
        <v>63</v>
      </c>
      <c r="K43">
        <v>69</v>
      </c>
      <c r="L43">
        <v>63</v>
      </c>
      <c r="M43">
        <v>69</v>
      </c>
    </row>
    <row r="44" spans="1:13" x14ac:dyDescent="0.3">
      <c r="A44" t="s">
        <v>234</v>
      </c>
      <c r="B44" t="s">
        <v>227</v>
      </c>
      <c r="C44">
        <v>4585</v>
      </c>
      <c r="D44">
        <v>7165</v>
      </c>
      <c r="E44">
        <v>8</v>
      </c>
      <c r="F44">
        <f t="shared" si="4"/>
        <v>11758</v>
      </c>
      <c r="G44" s="1">
        <f t="shared" si="3"/>
        <v>0.7629120166104334</v>
      </c>
      <c r="I44">
        <v>1</v>
      </c>
      <c r="J44">
        <v>31</v>
      </c>
      <c r="K44">
        <v>31</v>
      </c>
      <c r="L44">
        <v>31</v>
      </c>
      <c r="M44">
        <v>31</v>
      </c>
    </row>
    <row r="45" spans="1:13" x14ac:dyDescent="0.3">
      <c r="A45" t="s">
        <v>234</v>
      </c>
      <c r="B45" t="s">
        <v>233</v>
      </c>
      <c r="C45">
        <v>645</v>
      </c>
      <c r="D45">
        <v>4780</v>
      </c>
      <c r="E45">
        <v>864</v>
      </c>
      <c r="F45">
        <f t="shared" si="4"/>
        <v>6289</v>
      </c>
      <c r="G45" s="1">
        <f t="shared" si="3"/>
        <v>0.40805865559304438</v>
      </c>
      <c r="I45">
        <v>1</v>
      </c>
      <c r="J45">
        <v>22</v>
      </c>
      <c r="K45">
        <v>22</v>
      </c>
      <c r="L45">
        <v>22</v>
      </c>
      <c r="M45">
        <v>22</v>
      </c>
    </row>
    <row r="46" spans="1:13" x14ac:dyDescent="0.3">
      <c r="A46" t="s">
        <v>170</v>
      </c>
      <c r="B46" t="s">
        <v>124</v>
      </c>
      <c r="C46">
        <v>80918</v>
      </c>
      <c r="D46">
        <v>123096</v>
      </c>
      <c r="E46">
        <v>554</v>
      </c>
      <c r="F46">
        <f t="shared" si="4"/>
        <v>204568</v>
      </c>
      <c r="G46" s="1">
        <f t="shared" si="3"/>
        <v>13.273293537503244</v>
      </c>
      <c r="H46">
        <v>1</v>
      </c>
      <c r="J46">
        <v>4417</v>
      </c>
      <c r="K46">
        <v>4235</v>
      </c>
      <c r="L46">
        <v>203</v>
      </c>
      <c r="M46">
        <v>214</v>
      </c>
    </row>
    <row r="47" spans="1:13" x14ac:dyDescent="0.3">
      <c r="A47" t="s">
        <v>170</v>
      </c>
      <c r="B47" t="s">
        <v>127</v>
      </c>
      <c r="C47">
        <v>67464</v>
      </c>
      <c r="D47">
        <v>37986</v>
      </c>
      <c r="E47">
        <v>130</v>
      </c>
      <c r="F47">
        <f t="shared" si="4"/>
        <v>105580</v>
      </c>
      <c r="G47" s="1">
        <f t="shared" si="3"/>
        <v>6.8505060991435247</v>
      </c>
      <c r="I47">
        <v>1</v>
      </c>
      <c r="J47">
        <v>1925</v>
      </c>
      <c r="K47">
        <v>1925</v>
      </c>
      <c r="L47">
        <v>200</v>
      </c>
      <c r="M47">
        <v>200</v>
      </c>
    </row>
    <row r="48" spans="1:13" x14ac:dyDescent="0.3">
      <c r="A48" t="s">
        <v>170</v>
      </c>
      <c r="B48" t="s">
        <v>126</v>
      </c>
      <c r="C48">
        <v>23322</v>
      </c>
      <c r="D48">
        <v>23997</v>
      </c>
      <c r="E48">
        <v>27</v>
      </c>
      <c r="F48">
        <f t="shared" si="4"/>
        <v>47346</v>
      </c>
      <c r="G48" s="1">
        <f t="shared" si="3"/>
        <v>3.0720218011938747</v>
      </c>
      <c r="I48">
        <v>1</v>
      </c>
      <c r="J48">
        <v>188</v>
      </c>
      <c r="K48">
        <v>189</v>
      </c>
      <c r="L48">
        <v>119</v>
      </c>
      <c r="M48">
        <v>120</v>
      </c>
    </row>
    <row r="49" spans="1:13" x14ac:dyDescent="0.3">
      <c r="A49" t="s">
        <v>170</v>
      </c>
      <c r="B49" t="s">
        <v>129</v>
      </c>
      <c r="C49">
        <v>11105</v>
      </c>
      <c r="D49">
        <v>29951</v>
      </c>
      <c r="E49">
        <v>117</v>
      </c>
      <c r="F49">
        <f t="shared" si="4"/>
        <v>41173</v>
      </c>
      <c r="G49" s="1">
        <f t="shared" si="3"/>
        <v>2.6714897482481184</v>
      </c>
      <c r="H49">
        <v>1</v>
      </c>
      <c r="J49">
        <v>271</v>
      </c>
      <c r="K49">
        <v>248</v>
      </c>
      <c r="L49">
        <v>101</v>
      </c>
      <c r="M49">
        <v>101</v>
      </c>
    </row>
    <row r="50" spans="1:13" x14ac:dyDescent="0.3">
      <c r="A50" t="s">
        <v>170</v>
      </c>
      <c r="B50" t="s">
        <v>202</v>
      </c>
      <c r="C50">
        <v>10896</v>
      </c>
      <c r="D50">
        <v>16392</v>
      </c>
      <c r="E50">
        <v>40</v>
      </c>
      <c r="F50">
        <f t="shared" si="4"/>
        <v>27328</v>
      </c>
      <c r="G50" s="1">
        <f t="shared" si="3"/>
        <v>1.773163768492084</v>
      </c>
      <c r="I50">
        <v>1</v>
      </c>
      <c r="J50">
        <v>53</v>
      </c>
      <c r="K50">
        <v>53</v>
      </c>
      <c r="L50">
        <v>53</v>
      </c>
      <c r="M50">
        <v>53</v>
      </c>
    </row>
    <row r="51" spans="1:13" x14ac:dyDescent="0.3">
      <c r="A51" t="s">
        <v>170</v>
      </c>
      <c r="B51" t="s">
        <v>143</v>
      </c>
      <c r="C51">
        <v>8068</v>
      </c>
      <c r="D51">
        <v>8561</v>
      </c>
      <c r="E51">
        <v>21</v>
      </c>
      <c r="F51">
        <f t="shared" si="4"/>
        <v>16650</v>
      </c>
      <c r="G51" s="1">
        <f t="shared" si="3"/>
        <v>1.0803270179081235</v>
      </c>
      <c r="I51">
        <v>1</v>
      </c>
      <c r="J51">
        <v>53</v>
      </c>
      <c r="K51">
        <v>53</v>
      </c>
      <c r="L51">
        <v>53</v>
      </c>
      <c r="M51">
        <v>53</v>
      </c>
    </row>
    <row r="52" spans="1:13" x14ac:dyDescent="0.3">
      <c r="A52" t="s">
        <v>170</v>
      </c>
      <c r="B52" t="s">
        <v>153</v>
      </c>
      <c r="C52">
        <v>5373</v>
      </c>
      <c r="D52">
        <v>7512</v>
      </c>
      <c r="E52">
        <v>80</v>
      </c>
      <c r="F52">
        <f t="shared" si="4"/>
        <v>12965</v>
      </c>
      <c r="G52" s="1">
        <f t="shared" si="3"/>
        <v>0.84122761484557484</v>
      </c>
      <c r="H52">
        <v>1</v>
      </c>
      <c r="J52">
        <v>1161</v>
      </c>
      <c r="K52">
        <v>1178</v>
      </c>
      <c r="L52">
        <v>109</v>
      </c>
      <c r="M52">
        <v>103</v>
      </c>
    </row>
    <row r="53" spans="1:13" x14ac:dyDescent="0.3">
      <c r="A53" t="s">
        <v>170</v>
      </c>
      <c r="B53" t="s">
        <v>157</v>
      </c>
      <c r="C53">
        <v>4114</v>
      </c>
      <c r="D53">
        <v>6372</v>
      </c>
      <c r="E53">
        <v>27</v>
      </c>
      <c r="F53">
        <f t="shared" si="4"/>
        <v>10513</v>
      </c>
      <c r="G53" s="1">
        <f t="shared" si="3"/>
        <v>0.68213080716324936</v>
      </c>
      <c r="I53">
        <v>1</v>
      </c>
      <c r="J53">
        <v>58</v>
      </c>
      <c r="K53">
        <v>58</v>
      </c>
      <c r="L53">
        <v>58</v>
      </c>
      <c r="M53">
        <v>58</v>
      </c>
    </row>
    <row r="54" spans="1:13" x14ac:dyDescent="0.3">
      <c r="A54" t="s">
        <v>170</v>
      </c>
      <c r="B54" t="s">
        <v>156</v>
      </c>
      <c r="C54">
        <v>1923</v>
      </c>
      <c r="D54">
        <v>8192</v>
      </c>
      <c r="E54">
        <v>22</v>
      </c>
      <c r="F54">
        <f t="shared" si="4"/>
        <v>10137</v>
      </c>
      <c r="G54" s="1">
        <f t="shared" si="3"/>
        <v>0.657734233065144</v>
      </c>
      <c r="I54">
        <v>1</v>
      </c>
      <c r="J54">
        <v>38</v>
      </c>
      <c r="K54">
        <v>38</v>
      </c>
      <c r="L54">
        <v>38</v>
      </c>
      <c r="M54">
        <v>38</v>
      </c>
    </row>
    <row r="55" spans="1:13" x14ac:dyDescent="0.3">
      <c r="A55" t="s">
        <v>170</v>
      </c>
      <c r="B55" t="s">
        <v>192</v>
      </c>
      <c r="C55">
        <v>4657</v>
      </c>
      <c r="D55">
        <v>4226</v>
      </c>
      <c r="E55">
        <v>175</v>
      </c>
      <c r="F55">
        <f t="shared" si="4"/>
        <v>9058</v>
      </c>
      <c r="G55" s="1">
        <f t="shared" si="3"/>
        <v>0.58772385154425122</v>
      </c>
    </row>
    <row r="56" spans="1:13" x14ac:dyDescent="0.3">
      <c r="A56" t="s">
        <v>170</v>
      </c>
      <c r="B56" t="s">
        <v>188</v>
      </c>
      <c r="C56">
        <v>909</v>
      </c>
      <c r="D56">
        <v>1365</v>
      </c>
      <c r="E56">
        <v>30</v>
      </c>
      <c r="F56">
        <f t="shared" si="4"/>
        <v>2304</v>
      </c>
      <c r="G56" s="1">
        <f t="shared" si="3"/>
        <v>0.14949390085647549</v>
      </c>
    </row>
    <row r="57" spans="1:13" x14ac:dyDescent="0.3">
      <c r="L57" s="3"/>
      <c r="M57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 all</vt:lpstr>
      <vt:lpstr>Translation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</dc:creator>
  <cp:lastModifiedBy>Thomas Prinzie</cp:lastModifiedBy>
  <dcterms:created xsi:type="dcterms:W3CDTF">2015-06-05T18:17:20Z</dcterms:created>
  <dcterms:modified xsi:type="dcterms:W3CDTF">2022-05-19T19:10:49Z</dcterms:modified>
</cp:coreProperties>
</file>